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s Culquichicon\Documents\MEGA\MEGAsync\PROYECTOS\Educacion medica\Publicacion cientifica\"/>
    </mc:Choice>
  </mc:AlternateContent>
  <xr:revisionPtr revIDLastSave="0" documentId="13_ncr:1_{0BE9F4AC-E267-4A08-A0BF-6EB81639FD17}" xr6:coauthVersionLast="45" xr6:coauthVersionMax="45" xr10:uidLastSave="{00000000-0000-0000-0000-000000000000}"/>
  <bookViews>
    <workbookView xWindow="-108" yWindow="-108" windowWidth="23256" windowHeight="13176" tabRatio="500" xr2:uid="{00000000-000D-0000-FFFF-FFFF00000000}"/>
  </bookViews>
  <sheets>
    <sheet name="Simple and multiple regression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3" l="1"/>
  <c r="S64" i="3"/>
  <c r="R64" i="3"/>
  <c r="P64" i="3"/>
  <c r="O64" i="3"/>
  <c r="G64" i="3"/>
  <c r="F64" i="3"/>
  <c r="D64" i="3"/>
  <c r="C64" i="3"/>
  <c r="R63" i="3"/>
  <c r="P63" i="3"/>
  <c r="O63" i="3"/>
  <c r="F63" i="3"/>
  <c r="D63" i="3"/>
  <c r="C63" i="3"/>
  <c r="R62" i="3"/>
  <c r="P62" i="3"/>
  <c r="O62" i="3"/>
  <c r="F62" i="3"/>
  <c r="D62" i="3"/>
  <c r="C62" i="3"/>
  <c r="L60" i="3"/>
  <c r="J60" i="3"/>
  <c r="I60" i="3"/>
  <c r="F60" i="3"/>
  <c r="D60" i="3"/>
  <c r="C60" i="3"/>
  <c r="R57" i="3"/>
  <c r="P57" i="3"/>
  <c r="O57" i="3"/>
  <c r="F57" i="3"/>
  <c r="D57" i="3"/>
  <c r="C57" i="3"/>
  <c r="L54" i="3"/>
  <c r="J54" i="3"/>
  <c r="I54" i="3"/>
  <c r="F54" i="3"/>
  <c r="D54" i="3"/>
  <c r="C54" i="3"/>
  <c r="F51" i="3"/>
  <c r="D51" i="3"/>
  <c r="C51" i="3"/>
  <c r="L48" i="3"/>
  <c r="J48" i="3"/>
  <c r="I48" i="3"/>
  <c r="F48" i="3"/>
  <c r="D48" i="3"/>
  <c r="C48" i="3"/>
  <c r="S45" i="3"/>
  <c r="R45" i="3"/>
  <c r="P45" i="3"/>
  <c r="O45" i="3"/>
  <c r="F45" i="3"/>
  <c r="D45" i="3"/>
  <c r="C45" i="3"/>
  <c r="R44" i="3"/>
  <c r="P44" i="3"/>
  <c r="O44" i="3"/>
  <c r="F44" i="3"/>
  <c r="D44" i="3"/>
  <c r="C44" i="3"/>
  <c r="S41" i="3"/>
  <c r="R41" i="3"/>
  <c r="P41" i="3"/>
  <c r="O41" i="3"/>
  <c r="F41" i="3"/>
  <c r="D41" i="3"/>
  <c r="C41" i="3"/>
  <c r="S40" i="3"/>
  <c r="R40" i="3"/>
  <c r="P40" i="3"/>
  <c r="O40" i="3"/>
  <c r="F40" i="3"/>
  <c r="D40" i="3"/>
  <c r="C40" i="3"/>
  <c r="S37" i="3"/>
  <c r="R37" i="3"/>
  <c r="P37" i="3"/>
  <c r="O37" i="3"/>
  <c r="F37" i="3"/>
  <c r="D37" i="3"/>
  <c r="C37" i="3"/>
  <c r="S36" i="3"/>
  <c r="R36" i="3"/>
  <c r="P36" i="3"/>
  <c r="O36" i="3"/>
  <c r="F36" i="3"/>
  <c r="D36" i="3"/>
  <c r="C36" i="3"/>
  <c r="L33" i="3"/>
  <c r="J33" i="3"/>
  <c r="I33" i="3"/>
  <c r="F33" i="3"/>
  <c r="D33" i="3"/>
  <c r="C33" i="3"/>
  <c r="L30" i="3"/>
  <c r="J30" i="3"/>
  <c r="I30" i="3"/>
  <c r="F30" i="3"/>
  <c r="D30" i="3"/>
  <c r="C30" i="3"/>
  <c r="L27" i="3"/>
  <c r="J27" i="3"/>
  <c r="I27" i="3"/>
  <c r="F27" i="3"/>
  <c r="D27" i="3"/>
  <c r="C27" i="3"/>
  <c r="M26" i="3"/>
  <c r="L26" i="3"/>
  <c r="J26" i="3"/>
  <c r="I26" i="3"/>
  <c r="G26" i="3"/>
  <c r="F26" i="3"/>
  <c r="D26" i="3"/>
  <c r="C26" i="3"/>
  <c r="M25" i="3"/>
  <c r="L25" i="3"/>
  <c r="J25" i="3"/>
  <c r="I25" i="3"/>
  <c r="G25" i="3"/>
  <c r="F25" i="3"/>
  <c r="D25" i="3"/>
  <c r="C25" i="3"/>
  <c r="L22" i="3"/>
  <c r="J22" i="3"/>
  <c r="F22" i="3"/>
  <c r="D22" i="3"/>
  <c r="C22" i="3"/>
  <c r="L19" i="3"/>
  <c r="J19" i="3"/>
  <c r="I19" i="3"/>
  <c r="F19" i="3"/>
  <c r="D19" i="3"/>
  <c r="C19" i="3"/>
  <c r="L18" i="3"/>
  <c r="J18" i="3"/>
  <c r="I18" i="3"/>
  <c r="F18" i="3"/>
  <c r="D18" i="3"/>
  <c r="C18" i="3"/>
  <c r="M17" i="3"/>
  <c r="L17" i="3"/>
  <c r="J17" i="3"/>
  <c r="I17" i="3"/>
  <c r="F17" i="3"/>
  <c r="D17" i="3"/>
  <c r="C17" i="3"/>
  <c r="M16" i="3"/>
  <c r="L16" i="3"/>
  <c r="J16" i="3"/>
  <c r="I16" i="3"/>
  <c r="F16" i="3"/>
  <c r="D16" i="3"/>
  <c r="C16" i="3"/>
  <c r="M15" i="3"/>
  <c r="L15" i="3"/>
  <c r="J15" i="3"/>
  <c r="I15" i="3"/>
  <c r="F15" i="3"/>
  <c r="D15" i="3"/>
  <c r="C15" i="3"/>
  <c r="L11" i="3"/>
  <c r="J11" i="3"/>
  <c r="I11" i="3"/>
  <c r="F11" i="3"/>
  <c r="D11" i="3"/>
  <c r="C11" i="3"/>
  <c r="S9" i="3"/>
  <c r="R9" i="3"/>
  <c r="P9" i="3"/>
  <c r="O9" i="3"/>
  <c r="S8" i="3"/>
  <c r="R8" i="3"/>
  <c r="P8" i="3"/>
  <c r="O8" i="3"/>
  <c r="G8" i="3"/>
  <c r="F8" i="3"/>
  <c r="D8" i="3"/>
  <c r="C8" i="3"/>
</calcChain>
</file>

<file path=xl/sharedStrings.xml><?xml version="1.0" encoding="utf-8"?>
<sst xmlns="http://schemas.openxmlformats.org/spreadsheetml/2006/main" count="293" uniqueCount="83">
  <si>
    <t>Gender</t>
  </si>
  <si>
    <t xml:space="preserve">   Male</t>
  </si>
  <si>
    <t xml:space="preserve">   Female</t>
  </si>
  <si>
    <t>Age (years)*</t>
  </si>
  <si>
    <t>University</t>
  </si>
  <si>
    <t>No</t>
  </si>
  <si>
    <t xml:space="preserve">   National</t>
  </si>
  <si>
    <t>Si</t>
  </si>
  <si>
    <t xml:space="preserve">   Private</t>
  </si>
  <si>
    <t>Current year of career</t>
  </si>
  <si>
    <t xml:space="preserve">   1°</t>
  </si>
  <si>
    <t xml:space="preserve">   2°</t>
  </si>
  <si>
    <t xml:space="preserve">   3°</t>
  </si>
  <si>
    <t xml:space="preserve">   4°</t>
  </si>
  <si>
    <t xml:space="preserve">   5°</t>
  </si>
  <si>
    <t xml:space="preserve">   6°</t>
  </si>
  <si>
    <t>Affiliated to a Scientific Medical Student Society</t>
  </si>
  <si>
    <t xml:space="preserve">   No</t>
  </si>
  <si>
    <t xml:space="preserve">   Yes</t>
  </si>
  <si>
    <t>English proficiency</t>
  </si>
  <si>
    <t xml:space="preserve">   Elementary</t>
  </si>
  <si>
    <t xml:space="preserve">   Basic</t>
  </si>
  <si>
    <t xml:space="preserve">   Intermediate</t>
  </si>
  <si>
    <t xml:space="preserve">   Advanced</t>
  </si>
  <si>
    <t>Studied previous career</t>
  </si>
  <si>
    <t>B�sico</t>
  </si>
  <si>
    <t>Courses in scientific databases</t>
  </si>
  <si>
    <t>Courses in Pubmed</t>
  </si>
  <si>
    <t>Intermedio</t>
  </si>
  <si>
    <t xml:space="preserve">   Do not use the database</t>
  </si>
  <si>
    <t>Avanzado</t>
  </si>
  <si>
    <t>Courses in Scopus</t>
  </si>
  <si>
    <t>Courses in Scielo</t>
  </si>
  <si>
    <t>Courses in scientific writing</t>
  </si>
  <si>
    <t>Courses in scientific searches</t>
  </si>
  <si>
    <t>Courses in zotero</t>
  </si>
  <si>
    <t>Use of Sci-Hub</t>
  </si>
  <si>
    <t>Pirated academic accounts</t>
  </si>
  <si>
    <t>Provider of pirated academic accounts</t>
  </si>
  <si>
    <t xml:space="preserve">   Student</t>
  </si>
  <si>
    <t xml:space="preserve">   Professor</t>
  </si>
  <si>
    <t xml:space="preserve">   Both</t>
  </si>
  <si>
    <t xml:space="preserve">   Do not answer</t>
  </si>
  <si>
    <t>Scientific publication</t>
  </si>
  <si>
    <t>Alumno</t>
  </si>
  <si>
    <t>Docente</t>
  </si>
  <si>
    <t>Ambos</t>
  </si>
  <si>
    <t>&lt;0.001</t>
  </si>
  <si>
    <t>Parameters</t>
  </si>
  <si>
    <t>Models**</t>
  </si>
  <si>
    <t>Simple regression (1)</t>
  </si>
  <si>
    <t>Multiple regression parsimonious model (2)</t>
  </si>
  <si>
    <t>Adjusted parsimonious model (2) *</t>
  </si>
  <si>
    <t>privada</t>
  </si>
  <si>
    <t>capacita_redacccion</t>
  </si>
  <si>
    <t>mujer</t>
  </si>
  <si>
    <t>PRc</t>
  </si>
  <si>
    <t>95% CI</t>
  </si>
  <si>
    <r>
      <rPr>
        <b/>
        <i/>
        <sz val="10"/>
        <rFont val="Times New Roman"/>
        <family val="1"/>
        <charset val="1"/>
      </rPr>
      <t>P</t>
    </r>
    <r>
      <rPr>
        <b/>
        <sz val="10"/>
        <rFont val="Times New Roman"/>
        <family val="1"/>
        <charset val="1"/>
      </rPr>
      <t xml:space="preserve"> value</t>
    </r>
  </si>
  <si>
    <t>PRp</t>
  </si>
  <si>
    <t>_cons</t>
  </si>
  <si>
    <t>Ref.</t>
  </si>
  <si>
    <t>acceso_claves</t>
  </si>
  <si>
    <t>pubmed_capacitacion</t>
  </si>
  <si>
    <t>-</t>
  </si>
  <si>
    <t>No capacitado</t>
  </si>
  <si>
    <t>Si capacitado</t>
  </si>
  <si>
    <t>scopus_capacitacion</t>
  </si>
  <si>
    <t>anio</t>
  </si>
  <si>
    <t>capacita_zotero</t>
  </si>
  <si>
    <t>scielo_capacitacion</t>
  </si>
  <si>
    <t>capacita_bases</t>
  </si>
  <si>
    <t>sci_hub</t>
  </si>
  <si>
    <t>carrera_previa</t>
  </si>
  <si>
    <t>quien_pasa_claves</t>
  </si>
  <si>
    <t>ingles</t>
  </si>
  <si>
    <t>edad</t>
  </si>
  <si>
    <t>1.socem</t>
  </si>
  <si>
    <t>capacita_busq_biblio</t>
  </si>
  <si>
    <t>(1) Poisson´s regression model with robust variance.</t>
  </si>
  <si>
    <t>(2) Poisson´s regression model with robust variance and multilevel analysis.</t>
  </si>
  <si>
    <t>* Multiple regression parsimonious model was indepently adjusted by each variable below</t>
  </si>
  <si>
    <t>Abbreviations: PRc, Crude prevalence ratio; PRp, Parsimonious model's prevalence ratio; PRa, adjusted parsimonious' prevalence ratio.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</si>
</sst>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\ %"/>
    <numFmt numFmtId="165" formatCode="0.0"/>
    <numFmt numFmtId="166" formatCode="0.000"/>
  </numFmts>
  <fonts count="8" x14ac:knownFonts="1">
    <font>
      <sz val="10"/>
      <name val="Arial"/>
      <charset val="1"/>
    </font>
    <font>
      <sz val="10"/>
      <name val="MS Sans Serif"/>
      <family val="2"/>
      <charset val="1"/>
    </font>
    <font>
      <sz val="12"/>
      <color rgb="FF000000"/>
      <name val="Calibri"/>
      <family val="2"/>
      <charset val="1"/>
    </font>
    <font>
      <sz val="10"/>
      <name val="Times New Roman"/>
      <family val="1"/>
      <charset val="1"/>
    </font>
    <font>
      <b/>
      <sz val="12"/>
      <name val="Times New Roman"/>
      <family val="1"/>
      <charset val="1"/>
    </font>
    <font>
      <b/>
      <sz val="10"/>
      <name val="Times New Roman"/>
      <family val="1"/>
      <charset val="1"/>
    </font>
    <font>
      <b/>
      <i/>
      <sz val="10"/>
      <name val="Times New Roman"/>
      <family val="1"/>
      <charset val="1"/>
    </font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164" fontId="7" fillId="0" borderId="0" applyBorder="0" applyProtection="0"/>
  </cellStyleXfs>
  <cellXfs count="3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2" xfId="0" applyFont="1" applyBorder="1" applyAlignment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3" fontId="3" fillId="0" borderId="0" xfId="0" applyNumberFormat="1" applyFont="1" applyBorder="1" applyAlignment="1">
      <alignment horizontal="center"/>
    </xf>
    <xf numFmtId="165" fontId="3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/>
    </xf>
    <xf numFmtId="4" fontId="3" fillId="0" borderId="0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/>
    <xf numFmtId="2" fontId="3" fillId="0" borderId="0" xfId="0" applyNumberFormat="1" applyFont="1" applyBorder="1" applyAlignment="1">
      <alignment horizontal="center"/>
    </xf>
    <xf numFmtId="3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4">
    <cellStyle name="Normal" xfId="0" builtinId="0"/>
    <cellStyle name="Normal 2" xfId="1" xr:uid="{00000000-0005-0000-0000-000006000000}"/>
    <cellStyle name="Normal 3" xfId="2" xr:uid="{00000000-0005-0000-0000-000007000000}"/>
    <cellStyle name="Porcentaje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K87"/>
  <sheetViews>
    <sheetView showGridLines="0" tabSelected="1" view="pageBreakPreview" zoomScale="60" zoomScaleNormal="100" workbookViewId="0">
      <selection activeCell="B2" sqref="B2:T2"/>
    </sheetView>
  </sheetViews>
  <sheetFormatPr defaultColWidth="0" defaultRowHeight="13.2" zeroHeight="1" x14ac:dyDescent="0.25"/>
  <cols>
    <col min="1" max="1" width="6.109375" style="1" customWidth="1"/>
    <col min="2" max="2" width="26.33203125" style="1" customWidth="1"/>
    <col min="3" max="4" width="4.6640625" style="1" customWidth="1"/>
    <col min="5" max="5" width="1.6640625" style="1" customWidth="1"/>
    <col min="6" max="6" width="5.5546875" style="1" customWidth="1"/>
    <col min="7" max="7" width="7.6640625" style="1" customWidth="1"/>
    <col min="8" max="8" width="1.6640625" style="1" customWidth="1"/>
    <col min="9" max="9" width="4.6640625" style="1" customWidth="1"/>
    <col min="10" max="10" width="5.5546875" style="1" customWidth="1"/>
    <col min="11" max="11" width="1.6640625" style="1" customWidth="1"/>
    <col min="12" max="12" width="4.5546875" style="1" customWidth="1"/>
    <col min="13" max="13" width="7.6640625" style="1" customWidth="1"/>
    <col min="14" max="14" width="1.6640625" style="1" customWidth="1"/>
    <col min="15" max="15" width="4.6640625" style="2" customWidth="1"/>
    <col min="16" max="16" width="4.5546875" style="2" customWidth="1"/>
    <col min="17" max="17" width="1.6640625" style="2" customWidth="1"/>
    <col min="18" max="18" width="5.5546875" style="2" customWidth="1"/>
    <col min="19" max="19" width="7.6640625" style="2" customWidth="1"/>
    <col min="20" max="20" width="8.6640625" style="1" customWidth="1"/>
    <col min="21" max="21" width="11.5546875" style="1" customWidth="1"/>
    <col min="22" max="22" width="18.88671875" style="1" hidden="1" customWidth="1"/>
    <col min="23" max="24" width="10" style="1" hidden="1" customWidth="1"/>
    <col min="25" max="25" width="6.6640625" style="1" hidden="1" customWidth="1"/>
    <col min="26" max="26" width="6" style="1" hidden="1" customWidth="1"/>
    <col min="27" max="28" width="10" style="1" hidden="1" customWidth="1"/>
    <col min="29" max="29" width="11.5546875" style="1" hidden="1" customWidth="1"/>
    <col min="30" max="30" width="18.109375" style="1" hidden="1" customWidth="1"/>
    <col min="31" max="32" width="10" style="1" hidden="1" customWidth="1"/>
    <col min="33" max="33" width="6.6640625" style="1" hidden="1" customWidth="1"/>
    <col min="34" max="34" width="6" style="1" hidden="1" customWidth="1"/>
    <col min="35" max="37" width="10" style="1" hidden="1" customWidth="1"/>
    <col min="38" max="38" width="18.88671875" style="1" hidden="1" customWidth="1"/>
    <col min="39" max="1025" width="0" style="1" hidden="1" customWidth="1"/>
    <col min="1026" max="16384" width="11.5546875" hidden="1"/>
  </cols>
  <sheetData>
    <row r="1" spans="2:44" x14ac:dyDescent="0.25"/>
    <row r="2" spans="2:44" ht="30.6" customHeight="1" x14ac:dyDescent="0.3"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spans="2:44" ht="13.2" customHeight="1" x14ac:dyDescent="0.25">
      <c r="B3" s="28" t="s">
        <v>48</v>
      </c>
      <c r="C3" s="29" t="s">
        <v>43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8" t="s">
        <v>49</v>
      </c>
    </row>
    <row r="4" spans="2:44" ht="28.2" customHeight="1" x14ac:dyDescent="0.25">
      <c r="B4" s="28"/>
      <c r="C4" s="28" t="s">
        <v>50</v>
      </c>
      <c r="D4" s="28"/>
      <c r="E4" s="28"/>
      <c r="F4" s="28"/>
      <c r="G4" s="28"/>
      <c r="H4" s="3"/>
      <c r="I4" s="30" t="s">
        <v>51</v>
      </c>
      <c r="J4" s="30"/>
      <c r="K4" s="30"/>
      <c r="L4" s="30"/>
      <c r="M4" s="30"/>
      <c r="N4" s="4"/>
      <c r="O4" s="30" t="s">
        <v>52</v>
      </c>
      <c r="P4" s="30"/>
      <c r="Q4" s="30"/>
      <c r="R4" s="30"/>
      <c r="S4" s="30"/>
      <c r="T4" s="28"/>
      <c r="V4" s="1" t="s">
        <v>53</v>
      </c>
      <c r="AD4" s="1" t="s">
        <v>54</v>
      </c>
      <c r="AL4" s="1" t="s">
        <v>55</v>
      </c>
    </row>
    <row r="5" spans="2:44" ht="13.8" x14ac:dyDescent="0.3">
      <c r="B5" s="28"/>
      <c r="C5" s="5" t="s">
        <v>56</v>
      </c>
      <c r="D5" s="31" t="s">
        <v>57</v>
      </c>
      <c r="E5" s="31"/>
      <c r="F5" s="31"/>
      <c r="G5" s="6" t="s">
        <v>58</v>
      </c>
      <c r="H5" s="5"/>
      <c r="I5" s="5" t="s">
        <v>59</v>
      </c>
      <c r="J5" s="31" t="s">
        <v>57</v>
      </c>
      <c r="K5" s="31"/>
      <c r="L5" s="31"/>
      <c r="M5" s="6" t="s">
        <v>58</v>
      </c>
      <c r="N5" s="5"/>
      <c r="O5" s="5" t="s">
        <v>59</v>
      </c>
      <c r="P5" s="31" t="s">
        <v>57</v>
      </c>
      <c r="Q5" s="31"/>
      <c r="R5" s="31"/>
      <c r="S5" s="6" t="s">
        <v>58</v>
      </c>
      <c r="T5" s="28"/>
      <c r="V5" s="1" t="s">
        <v>5</v>
      </c>
      <c r="W5" s="1">
        <v>1.730073</v>
      </c>
      <c r="X5" s="1">
        <v>0.1177602</v>
      </c>
      <c r="Y5" s="1">
        <v>8.0500000000000007</v>
      </c>
      <c r="Z5" s="1">
        <v>0</v>
      </c>
      <c r="AA5" s="1">
        <v>1.5140009999999999</v>
      </c>
      <c r="AB5" s="1">
        <v>1.9769829999999999</v>
      </c>
      <c r="AD5" s="1" t="s">
        <v>7</v>
      </c>
      <c r="AE5" s="1">
        <v>1.846865</v>
      </c>
      <c r="AF5" s="1">
        <v>0.14124329999999999</v>
      </c>
      <c r="AG5" s="1">
        <v>8.02</v>
      </c>
      <c r="AH5" s="1">
        <v>0</v>
      </c>
      <c r="AI5" s="1">
        <v>1.589782</v>
      </c>
      <c r="AJ5" s="1">
        <v>2.145521</v>
      </c>
      <c r="AL5" s="1" t="s">
        <v>7</v>
      </c>
      <c r="AM5" s="1">
        <v>0.98920470000000005</v>
      </c>
      <c r="AN5" s="1">
        <v>6.3377000000000003E-2</v>
      </c>
      <c r="AO5" s="1">
        <v>-0.17</v>
      </c>
      <c r="AP5" s="1">
        <v>0.86499999999999999</v>
      </c>
      <c r="AQ5" s="1">
        <v>0.87247059999999999</v>
      </c>
      <c r="AR5" s="1">
        <v>1.1215569999999999</v>
      </c>
    </row>
    <row r="6" spans="2:44" x14ac:dyDescent="0.25">
      <c r="B6" s="7" t="s">
        <v>0</v>
      </c>
      <c r="C6" s="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T6" s="32">
        <v>1</v>
      </c>
      <c r="V6" s="1" t="s">
        <v>60</v>
      </c>
      <c r="W6" s="1">
        <v>5.6950199999999999E-2</v>
      </c>
      <c r="X6" s="1">
        <v>3.1721000000000002E-3</v>
      </c>
      <c r="Y6" s="1">
        <v>-51.45</v>
      </c>
      <c r="Z6" s="1">
        <v>0</v>
      </c>
      <c r="AA6" s="1">
        <v>5.1060300000000003E-2</v>
      </c>
      <c r="AB6" s="1">
        <v>6.3519400000000004E-2</v>
      </c>
    </row>
    <row r="7" spans="2:44" x14ac:dyDescent="0.25">
      <c r="B7" s="9" t="s">
        <v>1</v>
      </c>
      <c r="C7" s="10" t="s">
        <v>61</v>
      </c>
      <c r="D7" s="11"/>
      <c r="F7" s="11"/>
      <c r="G7" s="11"/>
      <c r="H7" s="2"/>
      <c r="I7" s="11"/>
      <c r="J7" s="11"/>
      <c r="K7" s="11"/>
      <c r="L7" s="2"/>
      <c r="M7" s="2"/>
      <c r="N7" s="2"/>
      <c r="O7" s="10" t="s">
        <v>61</v>
      </c>
      <c r="T7" s="32"/>
      <c r="AD7" s="1" t="s">
        <v>62</v>
      </c>
      <c r="AL7" s="1" t="s">
        <v>63</v>
      </c>
    </row>
    <row r="8" spans="2:44" x14ac:dyDescent="0.25">
      <c r="B8" s="9" t="s">
        <v>2</v>
      </c>
      <c r="C8" s="12">
        <f>$W10</f>
        <v>0.96027819999999997</v>
      </c>
      <c r="D8" s="12">
        <f>$AA10</f>
        <v>0.84654499999999999</v>
      </c>
      <c r="E8" s="11" t="s">
        <v>64</v>
      </c>
      <c r="F8" s="12">
        <f>$AB10</f>
        <v>1.0892919999999999</v>
      </c>
      <c r="G8" s="13">
        <f>$Z10</f>
        <v>0.52900000000000003</v>
      </c>
      <c r="H8" s="2"/>
      <c r="I8" s="11"/>
      <c r="J8" s="11"/>
      <c r="K8" s="11"/>
      <c r="L8" s="2"/>
      <c r="M8" s="2"/>
      <c r="N8" s="2"/>
      <c r="O8" s="12">
        <f>$AM5</f>
        <v>0.98920470000000005</v>
      </c>
      <c r="P8" s="12">
        <f>$AQ5</f>
        <v>0.87247059999999999</v>
      </c>
      <c r="Q8" s="12" t="s">
        <v>64</v>
      </c>
      <c r="R8" s="12">
        <f>$AR5</f>
        <v>1.1215569999999999</v>
      </c>
      <c r="S8" s="2">
        <f>$AP5</f>
        <v>0.86499999999999999</v>
      </c>
      <c r="T8" s="32"/>
      <c r="AD8" s="1" t="s">
        <v>7</v>
      </c>
      <c r="AE8" s="1">
        <v>2.07761</v>
      </c>
      <c r="AF8" s="1">
        <v>0.1371935</v>
      </c>
      <c r="AG8" s="1">
        <v>11.07</v>
      </c>
      <c r="AH8" s="1">
        <v>0</v>
      </c>
      <c r="AI8" s="1">
        <v>1.8253889999999999</v>
      </c>
      <c r="AJ8" s="1">
        <v>2.3646799999999999</v>
      </c>
      <c r="AL8" s="1" t="s">
        <v>65</v>
      </c>
      <c r="AM8" s="1">
        <v>0.95611489999999999</v>
      </c>
      <c r="AN8" s="1">
        <v>7.8045900000000001E-2</v>
      </c>
      <c r="AO8" s="1">
        <v>-0.55000000000000004</v>
      </c>
      <c r="AP8" s="1">
        <v>0.58199999999999996</v>
      </c>
      <c r="AQ8" s="1">
        <v>0.81475699999999995</v>
      </c>
      <c r="AR8" s="1">
        <v>1.1219980000000001</v>
      </c>
    </row>
    <row r="9" spans="2:44" x14ac:dyDescent="0.25">
      <c r="B9" s="14" t="s">
        <v>3</v>
      </c>
      <c r="C9" s="15"/>
      <c r="D9" s="15"/>
      <c r="E9" s="15"/>
      <c r="F9" s="15"/>
      <c r="G9" s="15"/>
      <c r="H9" s="15"/>
      <c r="I9" s="15"/>
      <c r="J9" s="15"/>
      <c r="K9" s="15"/>
      <c r="L9" s="2"/>
      <c r="M9" s="2"/>
      <c r="N9" s="2"/>
      <c r="O9" s="2">
        <f>$AM28</f>
        <v>1.0153589999999999</v>
      </c>
      <c r="P9" s="2">
        <f>$AQ28</f>
        <v>0.98621159999999997</v>
      </c>
      <c r="Q9" s="2" t="s">
        <v>64</v>
      </c>
      <c r="R9" s="2">
        <f>$AR28</f>
        <v>1.0453680000000001</v>
      </c>
      <c r="S9" s="2">
        <f>$AP28</f>
        <v>0.30499999999999999</v>
      </c>
      <c r="T9" s="16">
        <v>2</v>
      </c>
      <c r="V9" s="1" t="s">
        <v>55</v>
      </c>
      <c r="AL9" s="1" t="s">
        <v>66</v>
      </c>
      <c r="AM9" s="1">
        <v>0.85650820000000005</v>
      </c>
      <c r="AN9" s="1">
        <v>7.28549E-2</v>
      </c>
      <c r="AO9" s="1">
        <v>-1.82</v>
      </c>
      <c r="AP9" s="1">
        <v>6.9000000000000006E-2</v>
      </c>
      <c r="AQ9" s="1">
        <v>0.7249833</v>
      </c>
      <c r="AR9" s="1">
        <v>1.0118940000000001</v>
      </c>
    </row>
    <row r="10" spans="2:44" x14ac:dyDescent="0.25">
      <c r="B10" s="14" t="s">
        <v>4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V10" s="1" t="s">
        <v>7</v>
      </c>
      <c r="W10" s="1">
        <v>0.96027819999999997</v>
      </c>
      <c r="X10" s="1">
        <v>6.1762600000000001E-2</v>
      </c>
      <c r="Y10" s="1">
        <v>-0.63</v>
      </c>
      <c r="Z10" s="1">
        <v>0.52900000000000003</v>
      </c>
      <c r="AA10" s="1">
        <v>0.84654499999999999</v>
      </c>
      <c r="AB10" s="1">
        <v>1.0892919999999999</v>
      </c>
      <c r="AD10" s="1" t="s">
        <v>53</v>
      </c>
    </row>
    <row r="11" spans="2:44" x14ac:dyDescent="0.25">
      <c r="B11" s="9" t="s">
        <v>6</v>
      </c>
      <c r="C11" s="12">
        <f>$W5</f>
        <v>1.730073</v>
      </c>
      <c r="D11" s="12">
        <f>$AA5</f>
        <v>1.5140009999999999</v>
      </c>
      <c r="E11" s="11" t="s">
        <v>64</v>
      </c>
      <c r="F11" s="12">
        <f>$AB5</f>
        <v>1.9769829999999999</v>
      </c>
      <c r="G11" s="2" t="s">
        <v>47</v>
      </c>
      <c r="H11" s="2"/>
      <c r="I11" s="12">
        <f>$AE11</f>
        <v>1.816543</v>
      </c>
      <c r="J11" s="12">
        <f>$AI11</f>
        <v>1.581698</v>
      </c>
      <c r="K11" s="12" t="s">
        <v>64</v>
      </c>
      <c r="L11" s="12">
        <f>$AJ11</f>
        <v>2.0862569999999998</v>
      </c>
      <c r="M11" s="2" t="s">
        <v>47</v>
      </c>
      <c r="N11" s="2"/>
      <c r="V11" s="1" t="s">
        <v>60</v>
      </c>
      <c r="W11" s="1">
        <v>8.0632899999999993E-2</v>
      </c>
      <c r="X11" s="1">
        <v>3.7593000000000001E-3</v>
      </c>
      <c r="Y11" s="1">
        <v>-54.01</v>
      </c>
      <c r="Z11" s="1">
        <v>0</v>
      </c>
      <c r="AA11" s="1">
        <v>7.3591400000000001E-2</v>
      </c>
      <c r="AB11" s="1">
        <v>8.8348099999999999E-2</v>
      </c>
      <c r="AD11" s="1" t="s">
        <v>5</v>
      </c>
      <c r="AE11" s="1">
        <v>1.816543</v>
      </c>
      <c r="AF11" s="1">
        <v>0.12830620000000001</v>
      </c>
      <c r="AG11" s="1">
        <v>8.4499999999999993</v>
      </c>
      <c r="AH11" s="1">
        <v>0</v>
      </c>
      <c r="AI11" s="1">
        <v>1.581698</v>
      </c>
      <c r="AJ11" s="1">
        <v>2.0862569999999998</v>
      </c>
      <c r="AL11" s="1" t="s">
        <v>67</v>
      </c>
    </row>
    <row r="12" spans="2:44" x14ac:dyDescent="0.25">
      <c r="B12" s="9" t="s">
        <v>8</v>
      </c>
      <c r="C12" s="10" t="s">
        <v>61</v>
      </c>
      <c r="D12" s="11"/>
      <c r="E12" s="11"/>
      <c r="F12" s="11"/>
      <c r="G12" s="11"/>
      <c r="H12" s="2"/>
      <c r="I12" s="10" t="s">
        <v>61</v>
      </c>
      <c r="J12" s="2"/>
      <c r="K12" s="2"/>
      <c r="L12" s="2"/>
      <c r="M12" s="2"/>
      <c r="N12" s="2"/>
      <c r="AL12" s="1" t="s">
        <v>65</v>
      </c>
      <c r="AM12" s="1">
        <v>1.021533</v>
      </c>
      <c r="AN12" s="1">
        <v>0.1137316</v>
      </c>
      <c r="AO12" s="1">
        <v>0.19</v>
      </c>
      <c r="AP12" s="1">
        <v>0.84799999999999998</v>
      </c>
      <c r="AQ12" s="1">
        <v>0.82126759999999999</v>
      </c>
      <c r="AR12" s="1">
        <v>1.270634</v>
      </c>
    </row>
    <row r="13" spans="2:44" x14ac:dyDescent="0.25">
      <c r="B13" s="17" t="s">
        <v>9</v>
      </c>
      <c r="C13" s="8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V13" s="1" t="s">
        <v>68</v>
      </c>
      <c r="AD13" s="1" t="s">
        <v>69</v>
      </c>
      <c r="AL13" s="1" t="s">
        <v>66</v>
      </c>
      <c r="AM13" s="1">
        <v>0.92282980000000003</v>
      </c>
      <c r="AN13" s="1">
        <v>9.33224E-2</v>
      </c>
      <c r="AO13" s="1">
        <v>-0.79</v>
      </c>
      <c r="AP13" s="1">
        <v>0.42699999999999999</v>
      </c>
      <c r="AQ13" s="1">
        <v>0.7569072</v>
      </c>
      <c r="AR13" s="1">
        <v>1.125124</v>
      </c>
    </row>
    <row r="14" spans="2:44" x14ac:dyDescent="0.25">
      <c r="B14" s="9" t="s">
        <v>10</v>
      </c>
      <c r="C14" s="10" t="s">
        <v>61</v>
      </c>
      <c r="D14" s="11"/>
      <c r="E14" s="11"/>
      <c r="F14" s="11"/>
      <c r="G14" s="11"/>
      <c r="H14" s="2"/>
      <c r="I14" s="10" t="s">
        <v>61</v>
      </c>
      <c r="J14" s="11"/>
      <c r="K14" s="11"/>
      <c r="L14" s="2"/>
      <c r="M14" s="2"/>
      <c r="N14" s="2"/>
      <c r="V14" s="1">
        <v>2</v>
      </c>
      <c r="W14" s="1">
        <v>1.654854</v>
      </c>
      <c r="X14" s="1">
        <v>0.1976627</v>
      </c>
      <c r="Y14" s="1">
        <v>4.22</v>
      </c>
      <c r="Z14" s="1">
        <v>0</v>
      </c>
      <c r="AA14" s="1">
        <v>1.3094490000000001</v>
      </c>
      <c r="AB14" s="1">
        <v>2.09137</v>
      </c>
      <c r="AD14" s="1" t="s">
        <v>7</v>
      </c>
      <c r="AE14" s="1">
        <v>1.661551</v>
      </c>
      <c r="AF14" s="1">
        <v>0.1141291</v>
      </c>
      <c r="AG14" s="1">
        <v>7.39</v>
      </c>
      <c r="AH14" s="1">
        <v>0</v>
      </c>
      <c r="AI14" s="1">
        <v>1.4522649999999999</v>
      </c>
      <c r="AJ14" s="1">
        <v>1.9009959999999999</v>
      </c>
    </row>
    <row r="15" spans="2:44" x14ac:dyDescent="0.25">
      <c r="B15" s="9" t="s">
        <v>11</v>
      </c>
      <c r="C15" s="18">
        <f>$W14</f>
        <v>1.654854</v>
      </c>
      <c r="D15" s="19">
        <f>$AA14</f>
        <v>1.3094490000000001</v>
      </c>
      <c r="E15" s="19" t="s">
        <v>64</v>
      </c>
      <c r="F15" s="19">
        <f>$AB14</f>
        <v>2.09137</v>
      </c>
      <c r="G15" s="2" t="s">
        <v>47</v>
      </c>
      <c r="H15" s="2"/>
      <c r="I15" s="12">
        <f>$AE20</f>
        <v>1.271415</v>
      </c>
      <c r="J15" s="12">
        <f>$AI20</f>
        <v>1.008016</v>
      </c>
      <c r="K15" s="12" t="s">
        <v>64</v>
      </c>
      <c r="L15" s="12">
        <f>$AJ20</f>
        <v>1.6036410000000001</v>
      </c>
      <c r="M15" s="2">
        <f>$AH20</f>
        <v>4.2999999999999997E-2</v>
      </c>
      <c r="N15" s="2"/>
      <c r="V15" s="1">
        <v>3</v>
      </c>
      <c r="W15" s="1">
        <v>1.802907</v>
      </c>
      <c r="X15" s="1">
        <v>0.2194711</v>
      </c>
      <c r="Y15" s="1">
        <v>4.84</v>
      </c>
      <c r="Z15" s="1">
        <v>0</v>
      </c>
      <c r="AA15" s="1">
        <v>1.420218</v>
      </c>
      <c r="AB15" s="1">
        <v>2.2887140000000001</v>
      </c>
      <c r="AL15" s="1" t="s">
        <v>70</v>
      </c>
    </row>
    <row r="16" spans="2:44" x14ac:dyDescent="0.25">
      <c r="B16" s="9" t="s">
        <v>12</v>
      </c>
      <c r="C16" s="18">
        <f>$W15</f>
        <v>1.802907</v>
      </c>
      <c r="D16" s="19">
        <f>$AA15</f>
        <v>1.420218</v>
      </c>
      <c r="E16" s="19" t="s">
        <v>64</v>
      </c>
      <c r="F16" s="19">
        <f>$AB15</f>
        <v>2.2887140000000001</v>
      </c>
      <c r="G16" s="2" t="s">
        <v>47</v>
      </c>
      <c r="H16" s="2"/>
      <c r="I16" s="12">
        <f>$AE21</f>
        <v>1.3867259999999999</v>
      </c>
      <c r="J16" s="12">
        <f>$AI21</f>
        <v>1.0948359999999999</v>
      </c>
      <c r="K16" s="12" t="s">
        <v>64</v>
      </c>
      <c r="L16" s="12">
        <f>$AJ21</f>
        <v>1.756435</v>
      </c>
      <c r="M16" s="2">
        <f>$AH21</f>
        <v>7.0000000000000001E-3</v>
      </c>
      <c r="N16" s="2"/>
      <c r="V16" s="1">
        <v>4</v>
      </c>
      <c r="W16" s="1">
        <v>2.1330900000000002</v>
      </c>
      <c r="X16" s="1">
        <v>0.25237900000000002</v>
      </c>
      <c r="Y16" s="1">
        <v>6.4</v>
      </c>
      <c r="Z16" s="1">
        <v>0</v>
      </c>
      <c r="AA16" s="1">
        <v>1.6916020000000001</v>
      </c>
      <c r="AB16" s="1">
        <v>2.6898</v>
      </c>
      <c r="AD16" s="1" t="s">
        <v>71</v>
      </c>
      <c r="AL16" s="1" t="s">
        <v>65</v>
      </c>
      <c r="AM16" s="1">
        <v>1.469759</v>
      </c>
      <c r="AN16" s="1">
        <v>0.1256719</v>
      </c>
      <c r="AO16" s="1">
        <v>4.5</v>
      </c>
      <c r="AP16" s="1">
        <v>0</v>
      </c>
      <c r="AQ16" s="1">
        <v>1.24298</v>
      </c>
      <c r="AR16" s="1">
        <v>1.737914</v>
      </c>
    </row>
    <row r="17" spans="2:44" x14ac:dyDescent="0.25">
      <c r="B17" s="9" t="s">
        <v>13</v>
      </c>
      <c r="C17" s="18">
        <f>$W16</f>
        <v>2.1330900000000002</v>
      </c>
      <c r="D17" s="19">
        <f>$AA16</f>
        <v>1.6916020000000001</v>
      </c>
      <c r="E17" s="19" t="s">
        <v>64</v>
      </c>
      <c r="F17" s="19">
        <f>$AB16</f>
        <v>2.6898</v>
      </c>
      <c r="G17" s="2" t="s">
        <v>47</v>
      </c>
      <c r="H17" s="2"/>
      <c r="I17" s="12">
        <f>$AE22</f>
        <v>1.28922</v>
      </c>
      <c r="J17" s="12">
        <f>$AI22</f>
        <v>1.01654</v>
      </c>
      <c r="K17" s="12" t="s">
        <v>64</v>
      </c>
      <c r="L17" s="12">
        <f>$AJ22</f>
        <v>1.6350439999999999</v>
      </c>
      <c r="M17" s="2">
        <f>$AH22</f>
        <v>3.5999999999999997E-2</v>
      </c>
      <c r="N17" s="2"/>
      <c r="V17" s="1">
        <v>5</v>
      </c>
      <c r="W17" s="1">
        <v>2.5474899999999998</v>
      </c>
      <c r="X17" s="1">
        <v>0.30289310000000003</v>
      </c>
      <c r="Y17" s="1">
        <v>7.86</v>
      </c>
      <c r="Z17" s="1">
        <v>0</v>
      </c>
      <c r="AA17" s="1">
        <v>2.0179290000000001</v>
      </c>
      <c r="AB17" s="1">
        <v>3.216024</v>
      </c>
      <c r="AD17" s="1" t="s">
        <v>7</v>
      </c>
      <c r="AE17" s="1">
        <v>1.581369</v>
      </c>
      <c r="AF17" s="1">
        <v>0.14163809999999999</v>
      </c>
      <c r="AG17" s="1">
        <v>5.12</v>
      </c>
      <c r="AH17" s="1">
        <v>0</v>
      </c>
      <c r="AI17" s="1">
        <v>1.326765</v>
      </c>
      <c r="AJ17" s="1">
        <v>1.8848320000000001</v>
      </c>
      <c r="AL17" s="1" t="s">
        <v>66</v>
      </c>
      <c r="AM17" s="1">
        <v>0.95139989999999997</v>
      </c>
      <c r="AN17" s="1">
        <v>0.1026261</v>
      </c>
      <c r="AO17" s="1">
        <v>-0.46</v>
      </c>
      <c r="AP17" s="1">
        <v>0.64400000000000002</v>
      </c>
      <c r="AQ17" s="1">
        <v>0.77009669999999997</v>
      </c>
      <c r="AR17" s="1">
        <v>1.175387</v>
      </c>
    </row>
    <row r="18" spans="2:44" x14ac:dyDescent="0.25">
      <c r="B18" s="9" t="s">
        <v>14</v>
      </c>
      <c r="C18" s="18">
        <f>$W17</f>
        <v>2.5474899999999998</v>
      </c>
      <c r="D18" s="19">
        <f>$AA17</f>
        <v>2.0179290000000001</v>
      </c>
      <c r="E18" s="19" t="s">
        <v>64</v>
      </c>
      <c r="F18" s="19">
        <f>$AB17</f>
        <v>3.216024</v>
      </c>
      <c r="G18" s="2" t="s">
        <v>47</v>
      </c>
      <c r="H18" s="2"/>
      <c r="I18" s="12">
        <f>$AE23</f>
        <v>1.6367149999999999</v>
      </c>
      <c r="J18" s="12">
        <f>$AI23</f>
        <v>1.295606</v>
      </c>
      <c r="K18" s="12" t="s">
        <v>64</v>
      </c>
      <c r="L18" s="12">
        <f>$AJ23</f>
        <v>2.0676329999999998</v>
      </c>
      <c r="M18" s="2" t="s">
        <v>47</v>
      </c>
      <c r="N18" s="2"/>
      <c r="V18" s="1">
        <v>6</v>
      </c>
      <c r="W18" s="1">
        <v>3.0447890000000002</v>
      </c>
      <c r="X18" s="1">
        <v>0.39265349999999999</v>
      </c>
      <c r="Y18" s="1">
        <v>8.6300000000000008</v>
      </c>
      <c r="Z18" s="1">
        <v>0</v>
      </c>
      <c r="AA18" s="1">
        <v>2.3647589999999998</v>
      </c>
      <c r="AB18" s="1">
        <v>3.9203739999999998</v>
      </c>
    </row>
    <row r="19" spans="2:44" x14ac:dyDescent="0.25">
      <c r="B19" s="9" t="s">
        <v>15</v>
      </c>
      <c r="C19" s="18">
        <f>$W18</f>
        <v>3.0447890000000002</v>
      </c>
      <c r="D19" s="19">
        <f>$AA18</f>
        <v>2.3647589999999998</v>
      </c>
      <c r="E19" s="19" t="s">
        <v>64</v>
      </c>
      <c r="F19" s="19">
        <f>$AB18</f>
        <v>3.9203739999999998</v>
      </c>
      <c r="G19" s="2" t="s">
        <v>47</v>
      </c>
      <c r="H19" s="2"/>
      <c r="I19" s="12">
        <f>$AE24</f>
        <v>1.7914190000000001</v>
      </c>
      <c r="J19" s="12">
        <f>$AI24</f>
        <v>1.3770640000000001</v>
      </c>
      <c r="K19" s="12" t="s">
        <v>64</v>
      </c>
      <c r="L19" s="12">
        <f>$AJ24</f>
        <v>2.3304529999999999</v>
      </c>
      <c r="M19" s="2" t="s">
        <v>47</v>
      </c>
      <c r="N19" s="2"/>
      <c r="AD19" s="1" t="s">
        <v>68</v>
      </c>
      <c r="AL19" s="1" t="s">
        <v>72</v>
      </c>
    </row>
    <row r="20" spans="2:44" ht="26.4" x14ac:dyDescent="0.25">
      <c r="B20" s="14" t="s">
        <v>16</v>
      </c>
      <c r="C20" s="8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V20" s="1" t="s">
        <v>60</v>
      </c>
      <c r="W20" s="1">
        <v>4.2772299999999999E-2</v>
      </c>
      <c r="X20" s="1">
        <v>4.0270000000000002E-3</v>
      </c>
      <c r="Y20" s="1">
        <v>-33.479999999999997</v>
      </c>
      <c r="Z20" s="1">
        <v>0</v>
      </c>
      <c r="AA20" s="1">
        <v>3.5564999999999999E-2</v>
      </c>
      <c r="AB20" s="1">
        <v>5.1440100000000002E-2</v>
      </c>
      <c r="AD20" s="1">
        <v>2</v>
      </c>
      <c r="AE20" s="1">
        <v>1.271415</v>
      </c>
      <c r="AF20" s="1">
        <v>0.1505917</v>
      </c>
      <c r="AG20" s="1">
        <v>2.0299999999999998</v>
      </c>
      <c r="AH20" s="1">
        <v>4.2999999999999997E-2</v>
      </c>
      <c r="AI20" s="1">
        <v>1.008016</v>
      </c>
      <c r="AJ20" s="1">
        <v>1.6036410000000001</v>
      </c>
      <c r="AL20" s="1" t="s">
        <v>7</v>
      </c>
      <c r="AM20" s="1">
        <v>1.8142370000000001</v>
      </c>
      <c r="AN20" s="1">
        <v>0.17867559999999999</v>
      </c>
      <c r="AO20" s="1">
        <v>6.05</v>
      </c>
      <c r="AP20" s="1">
        <v>0</v>
      </c>
      <c r="AQ20" s="1">
        <v>1.4957640000000001</v>
      </c>
      <c r="AR20" s="1">
        <v>2.2005170000000001</v>
      </c>
    </row>
    <row r="21" spans="2:44" x14ac:dyDescent="0.25">
      <c r="B21" s="20" t="s">
        <v>17</v>
      </c>
      <c r="C21" s="10" t="s">
        <v>61</v>
      </c>
      <c r="D21" s="11"/>
      <c r="E21" s="11"/>
      <c r="F21" s="11"/>
      <c r="G21" s="11"/>
      <c r="H21" s="2"/>
      <c r="I21" s="10" t="s">
        <v>61</v>
      </c>
      <c r="J21" s="2"/>
      <c r="K21" s="2"/>
      <c r="L21" s="2"/>
      <c r="M21" s="2"/>
      <c r="N21" s="2"/>
      <c r="AD21" s="1">
        <v>3</v>
      </c>
      <c r="AE21" s="1">
        <v>1.3867259999999999</v>
      </c>
      <c r="AF21" s="1">
        <v>0.16721730000000001</v>
      </c>
      <c r="AG21" s="1">
        <v>2.71</v>
      </c>
      <c r="AH21" s="1">
        <v>7.0000000000000001E-3</v>
      </c>
      <c r="AI21" s="1">
        <v>1.0948359999999999</v>
      </c>
      <c r="AJ21" s="1">
        <v>1.756435</v>
      </c>
    </row>
    <row r="22" spans="2:44" x14ac:dyDescent="0.25">
      <c r="B22" s="20" t="s">
        <v>18</v>
      </c>
      <c r="C22" s="18">
        <f>$W86</f>
        <v>1.7172529999999999</v>
      </c>
      <c r="D22" s="19">
        <f>$AA86</f>
        <v>1.470874</v>
      </c>
      <c r="E22" s="19" t="s">
        <v>64</v>
      </c>
      <c r="F22" s="19">
        <f>$AB86</f>
        <v>2.004902</v>
      </c>
      <c r="G22" s="2" t="s">
        <v>47</v>
      </c>
      <c r="H22" s="2"/>
      <c r="I22" s="12">
        <f>$AE34</f>
        <v>1.356136</v>
      </c>
      <c r="J22" s="12">
        <f>$AI34</f>
        <v>1.158879</v>
      </c>
      <c r="K22" s="12" t="s">
        <v>64</v>
      </c>
      <c r="L22" s="12">
        <f>$AJ34</f>
        <v>1.586967</v>
      </c>
      <c r="M22" s="2" t="s">
        <v>47</v>
      </c>
      <c r="N22" s="2"/>
      <c r="V22" s="1" t="s">
        <v>73</v>
      </c>
      <c r="AD22" s="1">
        <v>4</v>
      </c>
      <c r="AE22" s="1">
        <v>1.28922</v>
      </c>
      <c r="AF22" s="1">
        <v>0.15630920000000001</v>
      </c>
      <c r="AG22" s="1">
        <v>2.1</v>
      </c>
      <c r="AH22" s="1">
        <v>3.5999999999999997E-2</v>
      </c>
      <c r="AI22" s="1">
        <v>1.01654</v>
      </c>
      <c r="AJ22" s="1">
        <v>1.6350439999999999</v>
      </c>
      <c r="AL22" s="1" t="s">
        <v>74</v>
      </c>
    </row>
    <row r="23" spans="2:44" x14ac:dyDescent="0.25">
      <c r="B23" s="14" t="s">
        <v>19</v>
      </c>
      <c r="C23" s="8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V23" s="1" t="s">
        <v>7</v>
      </c>
      <c r="W23" s="1">
        <v>2.026484</v>
      </c>
      <c r="X23" s="1">
        <v>0.1803227</v>
      </c>
      <c r="Y23" s="1">
        <v>7.94</v>
      </c>
      <c r="Z23" s="1">
        <v>0</v>
      </c>
      <c r="AA23" s="1">
        <v>1.702162</v>
      </c>
      <c r="AB23" s="1">
        <v>2.4126020000000001</v>
      </c>
      <c r="AD23" s="1">
        <v>5</v>
      </c>
      <c r="AE23" s="1">
        <v>1.6367149999999999</v>
      </c>
      <c r="AF23" s="1">
        <v>0.1951676</v>
      </c>
      <c r="AG23" s="1">
        <v>4.13</v>
      </c>
      <c r="AH23" s="1">
        <v>0</v>
      </c>
      <c r="AI23" s="1">
        <v>1.295606</v>
      </c>
      <c r="AJ23" s="1">
        <v>2.0676329999999998</v>
      </c>
      <c r="AL23" s="1" t="s">
        <v>44</v>
      </c>
      <c r="AM23" s="1">
        <v>3.8647499999999999</v>
      </c>
      <c r="AN23" s="1">
        <v>0.46798580000000001</v>
      </c>
      <c r="AO23" s="1">
        <v>11.16</v>
      </c>
      <c r="AP23" s="1">
        <v>0</v>
      </c>
      <c r="AQ23" s="1">
        <v>3.0482369999999999</v>
      </c>
      <c r="AR23" s="1">
        <v>4.8999779999999999</v>
      </c>
    </row>
    <row r="24" spans="2:44" x14ac:dyDescent="0.25">
      <c r="B24" s="14" t="s">
        <v>20</v>
      </c>
      <c r="C24" s="10" t="s">
        <v>61</v>
      </c>
      <c r="G24" s="11"/>
      <c r="H24" s="2"/>
      <c r="I24" s="10" t="s">
        <v>61</v>
      </c>
      <c r="J24" s="11"/>
      <c r="K24" s="11"/>
      <c r="L24" s="2"/>
      <c r="M24" s="2"/>
      <c r="N24" s="2"/>
      <c r="V24" s="1" t="s">
        <v>60</v>
      </c>
      <c r="W24" s="1">
        <v>7.3212700000000006E-2</v>
      </c>
      <c r="X24" s="1">
        <v>2.5484000000000001E-3</v>
      </c>
      <c r="Y24" s="1">
        <v>-75.11</v>
      </c>
      <c r="Z24" s="1">
        <v>0</v>
      </c>
      <c r="AA24" s="1">
        <v>6.8384600000000004E-2</v>
      </c>
      <c r="AB24" s="1">
        <v>7.8381800000000001E-2</v>
      </c>
      <c r="AD24" s="1">
        <v>6</v>
      </c>
      <c r="AE24" s="1">
        <v>1.7914190000000001</v>
      </c>
      <c r="AF24" s="1">
        <v>0.24043339999999999</v>
      </c>
      <c r="AG24" s="1">
        <v>4.34</v>
      </c>
      <c r="AH24" s="1">
        <v>0</v>
      </c>
      <c r="AI24" s="1">
        <v>1.3770640000000001</v>
      </c>
      <c r="AJ24" s="1">
        <v>2.3304529999999999</v>
      </c>
      <c r="AL24" s="1" t="s">
        <v>45</v>
      </c>
      <c r="AM24" s="1">
        <v>4.5556109999999999</v>
      </c>
      <c r="AN24" s="1">
        <v>0.38996500000000001</v>
      </c>
      <c r="AO24" s="1">
        <v>17.71</v>
      </c>
      <c r="AP24" s="1">
        <v>0</v>
      </c>
      <c r="AQ24" s="1">
        <v>3.8519700000000001</v>
      </c>
      <c r="AR24" s="1">
        <v>5.3877860000000002</v>
      </c>
    </row>
    <row r="25" spans="2:44" x14ac:dyDescent="0.25">
      <c r="B25" s="14" t="s">
        <v>21</v>
      </c>
      <c r="C25" s="18">
        <f>$W28</f>
        <v>1.086873</v>
      </c>
      <c r="D25" s="19">
        <f>$AA28</f>
        <v>0.89057390000000003</v>
      </c>
      <c r="E25" s="19" t="s">
        <v>64</v>
      </c>
      <c r="F25" s="19">
        <f>$AB28</f>
        <v>1.326441</v>
      </c>
      <c r="G25" s="13">
        <f>$Z28</f>
        <v>0.41199999999999998</v>
      </c>
      <c r="H25" s="2"/>
      <c r="I25" s="12">
        <f>$AE30</f>
        <v>1.1100380000000001</v>
      </c>
      <c r="J25" s="12">
        <f>$AI30</f>
        <v>0.9105027</v>
      </c>
      <c r="K25" s="12" t="s">
        <v>64</v>
      </c>
      <c r="L25" s="12">
        <f>$AJ30</f>
        <v>1.3533010000000001</v>
      </c>
      <c r="M25" s="2">
        <f>$AH30</f>
        <v>0.30199999999999999</v>
      </c>
      <c r="N25" s="2"/>
      <c r="AL25" s="1" t="s">
        <v>46</v>
      </c>
      <c r="AM25" s="1">
        <v>3.8250449999999998</v>
      </c>
      <c r="AN25" s="1">
        <v>2.7542580000000001</v>
      </c>
      <c r="AO25" s="1">
        <v>1.86</v>
      </c>
      <c r="AP25" s="1">
        <v>6.2E-2</v>
      </c>
      <c r="AQ25" s="1">
        <v>0.93265549999999997</v>
      </c>
      <c r="AR25" s="1">
        <v>15.687430000000001</v>
      </c>
    </row>
    <row r="26" spans="2:44" x14ac:dyDescent="0.25">
      <c r="B26" s="14" t="s">
        <v>22</v>
      </c>
      <c r="C26" s="18">
        <f>$W29</f>
        <v>1.356427</v>
      </c>
      <c r="D26" s="19">
        <f>$AA29</f>
        <v>1.107032</v>
      </c>
      <c r="E26" s="19" t="s">
        <v>64</v>
      </c>
      <c r="F26" s="19">
        <f>$AB29</f>
        <v>1.6620060000000001</v>
      </c>
      <c r="G26" s="13">
        <f>$Z29</f>
        <v>3.0000000000000001E-3</v>
      </c>
      <c r="H26" s="2"/>
      <c r="I26" s="12">
        <f>$AE31</f>
        <v>1.2181649999999999</v>
      </c>
      <c r="J26" s="12">
        <f>$AI31</f>
        <v>0.99431460000000005</v>
      </c>
      <c r="K26" s="12" t="s">
        <v>64</v>
      </c>
      <c r="L26" s="12">
        <f>$AJ31</f>
        <v>1.4924120000000001</v>
      </c>
      <c r="M26" s="2">
        <f>$AH31</f>
        <v>5.7000000000000002E-2</v>
      </c>
      <c r="N26" s="2"/>
      <c r="AD26" s="1" t="s">
        <v>73</v>
      </c>
    </row>
    <row r="27" spans="2:44" x14ac:dyDescent="0.25">
      <c r="B27" s="14" t="s">
        <v>23</v>
      </c>
      <c r="C27" s="18">
        <f>$W30</f>
        <v>1.7630760000000001</v>
      </c>
      <c r="D27" s="19">
        <f>$AA30</f>
        <v>1.4167860000000001</v>
      </c>
      <c r="E27" s="19" t="s">
        <v>64</v>
      </c>
      <c r="F27" s="19">
        <f>$AB30</f>
        <v>2.1940050000000002</v>
      </c>
      <c r="G27" s="2" t="s">
        <v>47</v>
      </c>
      <c r="H27" s="2"/>
      <c r="I27" s="12">
        <f>$AE32</f>
        <v>1.5064280000000001</v>
      </c>
      <c r="J27" s="12">
        <f>$AI32</f>
        <v>1.212728</v>
      </c>
      <c r="K27" s="12" t="s">
        <v>64</v>
      </c>
      <c r="L27" s="12">
        <f>$AJ32</f>
        <v>1.8712569999999999</v>
      </c>
      <c r="M27" s="2" t="s">
        <v>47</v>
      </c>
      <c r="N27" s="2"/>
      <c r="V27" s="1" t="s">
        <v>75</v>
      </c>
      <c r="AD27" s="1" t="s">
        <v>7</v>
      </c>
      <c r="AE27" s="1">
        <v>1.6790529999999999</v>
      </c>
      <c r="AF27" s="1">
        <v>0.1492899</v>
      </c>
      <c r="AG27" s="1">
        <v>5.83</v>
      </c>
      <c r="AH27" s="1">
        <v>0</v>
      </c>
      <c r="AI27" s="1">
        <v>1.4105270000000001</v>
      </c>
      <c r="AJ27" s="1">
        <v>1.998699</v>
      </c>
    </row>
    <row r="28" spans="2:44" x14ac:dyDescent="0.25">
      <c r="B28" s="21" t="s">
        <v>24</v>
      </c>
      <c r="C28" s="8"/>
      <c r="D28" s="2"/>
      <c r="E28" s="2"/>
      <c r="F28" s="2"/>
      <c r="G28" s="2"/>
      <c r="H28" s="2"/>
      <c r="I28" s="11"/>
      <c r="J28" s="11"/>
      <c r="K28" s="11"/>
      <c r="L28" s="2"/>
      <c r="M28" s="2"/>
      <c r="N28" s="2"/>
      <c r="V28" s="1" t="s">
        <v>25</v>
      </c>
      <c r="W28" s="1">
        <v>1.086873</v>
      </c>
      <c r="X28" s="1">
        <v>0.1104608</v>
      </c>
      <c r="Y28" s="1">
        <v>0.82</v>
      </c>
      <c r="Z28" s="1">
        <v>0.41199999999999998</v>
      </c>
      <c r="AA28" s="1">
        <v>0.89057390000000003</v>
      </c>
      <c r="AB28" s="1">
        <v>1.326441</v>
      </c>
      <c r="AL28" s="1" t="s">
        <v>76</v>
      </c>
      <c r="AM28" s="1">
        <v>1.0153589999999999</v>
      </c>
      <c r="AN28" s="1">
        <v>1.5089E-2</v>
      </c>
      <c r="AO28" s="1">
        <v>1.03</v>
      </c>
      <c r="AP28" s="1">
        <v>0.30499999999999999</v>
      </c>
      <c r="AQ28" s="1">
        <v>0.98621159999999997</v>
      </c>
      <c r="AR28" s="1">
        <v>1.0453680000000001</v>
      </c>
    </row>
    <row r="29" spans="2:44" x14ac:dyDescent="0.25">
      <c r="B29" s="20" t="s">
        <v>17</v>
      </c>
      <c r="C29" s="10" t="s">
        <v>61</v>
      </c>
      <c r="D29" s="11"/>
      <c r="E29" s="11"/>
      <c r="F29" s="11"/>
      <c r="G29" s="11"/>
      <c r="H29" s="2"/>
      <c r="I29" s="10" t="s">
        <v>61</v>
      </c>
      <c r="J29" s="11"/>
      <c r="K29" s="11"/>
      <c r="L29" s="2"/>
      <c r="M29" s="2"/>
      <c r="N29" s="2"/>
      <c r="V29" s="1" t="s">
        <v>28</v>
      </c>
      <c r="W29" s="1">
        <v>1.356427</v>
      </c>
      <c r="X29" s="1">
        <v>0.14060810000000001</v>
      </c>
      <c r="Y29" s="1">
        <v>2.94</v>
      </c>
      <c r="Z29" s="1">
        <v>3.0000000000000001E-3</v>
      </c>
      <c r="AA29" s="1">
        <v>1.107032</v>
      </c>
      <c r="AB29" s="1">
        <v>1.6620060000000001</v>
      </c>
      <c r="AD29" s="1" t="s">
        <v>75</v>
      </c>
    </row>
    <row r="30" spans="2:44" x14ac:dyDescent="0.25">
      <c r="B30" s="20" t="s">
        <v>18</v>
      </c>
      <c r="C30" s="22">
        <f>$W23</f>
        <v>2.026484</v>
      </c>
      <c r="D30" s="12">
        <f>$AA23</f>
        <v>1.702162</v>
      </c>
      <c r="E30" s="12" t="s">
        <v>64</v>
      </c>
      <c r="F30" s="12">
        <f>$AB23</f>
        <v>2.4126020000000001</v>
      </c>
      <c r="G30" s="2" t="s">
        <v>47</v>
      </c>
      <c r="H30" s="2"/>
      <c r="I30" s="12">
        <f>$AE27</f>
        <v>1.6790529999999999</v>
      </c>
      <c r="J30" s="12">
        <f>$AI27</f>
        <v>1.4105270000000001</v>
      </c>
      <c r="K30" s="12" t="s">
        <v>64</v>
      </c>
      <c r="L30" s="12">
        <f>$AJ27</f>
        <v>1.998699</v>
      </c>
      <c r="M30" s="2" t="s">
        <v>47</v>
      </c>
      <c r="N30" s="2"/>
      <c r="V30" s="1" t="s">
        <v>30</v>
      </c>
      <c r="W30" s="1">
        <v>1.7630760000000001</v>
      </c>
      <c r="X30" s="1">
        <v>0.1967024</v>
      </c>
      <c r="Y30" s="1">
        <v>5.08</v>
      </c>
      <c r="Z30" s="1">
        <v>0</v>
      </c>
      <c r="AA30" s="1">
        <v>1.4167860000000001</v>
      </c>
      <c r="AB30" s="1">
        <v>2.1940050000000002</v>
      </c>
      <c r="AD30" s="1" t="s">
        <v>25</v>
      </c>
      <c r="AE30" s="1">
        <v>1.1100380000000001</v>
      </c>
      <c r="AF30" s="1">
        <v>0.1122249</v>
      </c>
      <c r="AG30" s="1">
        <v>1.03</v>
      </c>
      <c r="AH30" s="1">
        <v>0.30199999999999999</v>
      </c>
      <c r="AI30" s="1">
        <v>0.9105027</v>
      </c>
      <c r="AJ30" s="1">
        <v>1.3533010000000001</v>
      </c>
    </row>
    <row r="31" spans="2:44" x14ac:dyDescent="0.25">
      <c r="B31" s="21" t="s">
        <v>26</v>
      </c>
      <c r="C31" s="8"/>
      <c r="D31" s="11"/>
      <c r="E31" s="11"/>
      <c r="F31" s="11"/>
      <c r="G31" s="11"/>
      <c r="H31" s="2"/>
      <c r="I31" s="2"/>
      <c r="J31" s="2"/>
      <c r="K31" s="2"/>
      <c r="L31" s="2"/>
      <c r="M31" s="2"/>
      <c r="N31" s="2"/>
      <c r="AD31" s="1" t="s">
        <v>28</v>
      </c>
      <c r="AE31" s="1">
        <v>1.2181649999999999</v>
      </c>
      <c r="AF31" s="1">
        <v>0.12619900000000001</v>
      </c>
      <c r="AG31" s="1">
        <v>1.9</v>
      </c>
      <c r="AH31" s="1">
        <v>5.7000000000000002E-2</v>
      </c>
      <c r="AI31" s="1">
        <v>0.99431460000000005</v>
      </c>
      <c r="AJ31" s="1">
        <v>1.4924120000000001</v>
      </c>
    </row>
    <row r="32" spans="2:44" x14ac:dyDescent="0.25">
      <c r="B32" s="20" t="s">
        <v>17</v>
      </c>
      <c r="C32" s="10" t="s">
        <v>61</v>
      </c>
      <c r="D32" s="11"/>
      <c r="E32" s="11"/>
      <c r="F32" s="11"/>
      <c r="G32" s="11"/>
      <c r="H32" s="2"/>
      <c r="I32" s="10" t="s">
        <v>61</v>
      </c>
      <c r="J32" s="11"/>
      <c r="K32" s="11"/>
      <c r="L32" s="2"/>
      <c r="M32" s="2"/>
      <c r="N32" s="2"/>
      <c r="V32" s="1" t="s">
        <v>60</v>
      </c>
      <c r="W32" s="1">
        <v>6.3627299999999998E-2</v>
      </c>
      <c r="X32" s="1">
        <v>5.4637000000000002E-3</v>
      </c>
      <c r="Y32" s="1">
        <v>-32.08</v>
      </c>
      <c r="Z32" s="1">
        <v>0</v>
      </c>
      <c r="AA32" s="1">
        <v>5.3771300000000001E-2</v>
      </c>
      <c r="AB32" s="1">
        <v>7.5289800000000004E-2</v>
      </c>
      <c r="AD32" s="1" t="s">
        <v>30</v>
      </c>
      <c r="AE32" s="1">
        <v>1.5064280000000001</v>
      </c>
      <c r="AF32" s="1">
        <v>0.16668559999999999</v>
      </c>
      <c r="AG32" s="1">
        <v>3.7</v>
      </c>
      <c r="AH32" s="1">
        <v>0</v>
      </c>
      <c r="AI32" s="1">
        <v>1.212728</v>
      </c>
      <c r="AJ32" s="1">
        <v>1.8712569999999999</v>
      </c>
    </row>
    <row r="33" spans="2:36" x14ac:dyDescent="0.25">
      <c r="B33" s="20" t="s">
        <v>18</v>
      </c>
      <c r="C33" s="18">
        <f>$W63</f>
        <v>2.2073849999999999</v>
      </c>
      <c r="D33" s="19">
        <f>$AA63</f>
        <v>1.8977310000000001</v>
      </c>
      <c r="E33" s="19" t="s">
        <v>64</v>
      </c>
      <c r="F33" s="19">
        <f>$AB63</f>
        <v>2.5675650000000001</v>
      </c>
      <c r="G33" s="2" t="s">
        <v>47</v>
      </c>
      <c r="H33" s="2"/>
      <c r="I33" s="12">
        <f>$AE17</f>
        <v>1.581369</v>
      </c>
      <c r="J33" s="12">
        <f>$AI17</f>
        <v>1.326765</v>
      </c>
      <c r="K33" s="12" t="s">
        <v>64</v>
      </c>
      <c r="L33" s="12">
        <f>$AJ17</f>
        <v>1.8848320000000001</v>
      </c>
      <c r="M33" s="2" t="s">
        <v>47</v>
      </c>
      <c r="N33" s="2"/>
    </row>
    <row r="34" spans="2:36" x14ac:dyDescent="0.25">
      <c r="B34" s="21" t="s">
        <v>27</v>
      </c>
      <c r="C34" s="8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T34" s="33">
        <v>3</v>
      </c>
      <c r="V34" s="1" t="s">
        <v>63</v>
      </c>
      <c r="AD34" s="1" t="s">
        <v>77</v>
      </c>
      <c r="AE34" s="1">
        <v>1.356136</v>
      </c>
      <c r="AF34" s="1">
        <v>0.1087596</v>
      </c>
      <c r="AG34" s="1">
        <v>3.8</v>
      </c>
      <c r="AH34" s="1">
        <v>0</v>
      </c>
      <c r="AI34" s="1">
        <v>1.158879</v>
      </c>
      <c r="AJ34" s="1">
        <v>1.586967</v>
      </c>
    </row>
    <row r="35" spans="2:36" x14ac:dyDescent="0.25">
      <c r="B35" s="14" t="s">
        <v>29</v>
      </c>
      <c r="C35" s="10" t="s">
        <v>61</v>
      </c>
      <c r="D35" s="11"/>
      <c r="E35" s="11"/>
      <c r="F35" s="11"/>
      <c r="G35" s="11"/>
      <c r="H35" s="2"/>
      <c r="I35" s="11"/>
      <c r="J35" s="11"/>
      <c r="K35" s="11"/>
      <c r="L35" s="2"/>
      <c r="M35" s="2"/>
      <c r="N35" s="2"/>
      <c r="O35" s="10" t="s">
        <v>61</v>
      </c>
      <c r="T35" s="33"/>
      <c r="V35" s="1" t="s">
        <v>65</v>
      </c>
      <c r="W35" s="1">
        <v>1.522783</v>
      </c>
      <c r="X35" s="1">
        <v>0.12291340000000001</v>
      </c>
      <c r="Y35" s="1">
        <v>5.21</v>
      </c>
      <c r="Z35" s="1">
        <v>0</v>
      </c>
      <c r="AA35" s="1">
        <v>1.2999670000000001</v>
      </c>
      <c r="AB35" s="1">
        <v>1.7837909999999999</v>
      </c>
      <c r="AD35" s="1" t="s">
        <v>60</v>
      </c>
      <c r="AE35" s="1">
        <v>2.1002400000000001E-2</v>
      </c>
      <c r="AF35" s="1">
        <v>2.7142999999999998E-3</v>
      </c>
      <c r="AG35" s="1">
        <v>-29.89</v>
      </c>
      <c r="AH35" s="1">
        <v>0</v>
      </c>
      <c r="AI35" s="1">
        <v>1.63027E-2</v>
      </c>
      <c r="AJ35" s="1">
        <v>2.7056799999999999E-2</v>
      </c>
    </row>
    <row r="36" spans="2:36" x14ac:dyDescent="0.25">
      <c r="B36" s="20" t="s">
        <v>17</v>
      </c>
      <c r="C36" s="18">
        <f>$W35</f>
        <v>1.522783</v>
      </c>
      <c r="D36" s="19">
        <f>$AA35</f>
        <v>1.2999670000000001</v>
      </c>
      <c r="E36" s="19" t="s">
        <v>64</v>
      </c>
      <c r="F36" s="19">
        <f>$AB35</f>
        <v>1.7837909999999999</v>
      </c>
      <c r="G36" s="2" t="s">
        <v>47</v>
      </c>
      <c r="H36" s="2"/>
      <c r="I36" s="11"/>
      <c r="J36" s="11"/>
      <c r="K36" s="11"/>
      <c r="L36" s="2"/>
      <c r="M36" s="2"/>
      <c r="N36" s="2"/>
      <c r="O36" s="12">
        <f>$AM8</f>
        <v>0.95611489999999999</v>
      </c>
      <c r="P36" s="12">
        <f>$AQ8</f>
        <v>0.81475699999999995</v>
      </c>
      <c r="Q36" s="12" t="s">
        <v>64</v>
      </c>
      <c r="R36" s="12">
        <f>$AR8</f>
        <v>1.1219980000000001</v>
      </c>
      <c r="S36" s="2">
        <f>$AP8</f>
        <v>0.58199999999999996</v>
      </c>
      <c r="T36" s="33"/>
      <c r="V36" s="1" t="s">
        <v>66</v>
      </c>
      <c r="W36" s="1">
        <v>1.7641709999999999</v>
      </c>
      <c r="X36" s="1">
        <v>0.14271729999999999</v>
      </c>
      <c r="Y36" s="1">
        <v>7.02</v>
      </c>
      <c r="Z36" s="1">
        <v>0</v>
      </c>
      <c r="AA36" s="1">
        <v>1.5054989999999999</v>
      </c>
      <c r="AB36" s="1">
        <v>2.0672869999999999</v>
      </c>
    </row>
    <row r="37" spans="2:36" x14ac:dyDescent="0.25">
      <c r="B37" s="20" t="s">
        <v>18</v>
      </c>
      <c r="C37" s="18">
        <f>$W36</f>
        <v>1.7641709999999999</v>
      </c>
      <c r="D37" s="19">
        <f>$AA36</f>
        <v>1.5054989999999999</v>
      </c>
      <c r="E37" s="19" t="s">
        <v>64</v>
      </c>
      <c r="F37" s="19">
        <f>$AB36</f>
        <v>2.0672869999999999</v>
      </c>
      <c r="G37" s="2" t="s">
        <v>47</v>
      </c>
      <c r="H37" s="2"/>
      <c r="I37" s="11"/>
      <c r="J37" s="11"/>
      <c r="K37" s="11"/>
      <c r="L37" s="2"/>
      <c r="M37" s="2"/>
      <c r="N37" s="2"/>
      <c r="O37" s="12">
        <f>$AM9</f>
        <v>0.85650820000000005</v>
      </c>
      <c r="P37" s="12">
        <f>$AQ9</f>
        <v>0.7249833</v>
      </c>
      <c r="Q37" s="12" t="s">
        <v>64</v>
      </c>
      <c r="R37" s="12">
        <f>$AR9</f>
        <v>1.0118940000000001</v>
      </c>
      <c r="S37" s="2">
        <f>$AP9</f>
        <v>6.9000000000000006E-2</v>
      </c>
      <c r="T37" s="33"/>
    </row>
    <row r="38" spans="2:36" x14ac:dyDescent="0.25">
      <c r="B38" s="21" t="s">
        <v>31</v>
      </c>
      <c r="C38" s="8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T38" s="33">
        <v>4</v>
      </c>
      <c r="V38" s="1" t="s">
        <v>60</v>
      </c>
      <c r="W38" s="1">
        <v>5.7825399999999999E-2</v>
      </c>
      <c r="X38" s="1">
        <v>3.4878000000000001E-3</v>
      </c>
      <c r="Y38" s="1">
        <v>-47.26</v>
      </c>
      <c r="Z38" s="1">
        <v>0</v>
      </c>
      <c r="AA38" s="1">
        <v>5.1378E-2</v>
      </c>
      <c r="AB38" s="1">
        <v>6.5081899999999998E-2</v>
      </c>
    </row>
    <row r="39" spans="2:36" x14ac:dyDescent="0.25">
      <c r="B39" s="17" t="s">
        <v>29</v>
      </c>
      <c r="C39" s="10" t="s">
        <v>61</v>
      </c>
      <c r="D39" s="11"/>
      <c r="E39" s="11"/>
      <c r="F39" s="11"/>
      <c r="G39" s="11"/>
      <c r="H39" s="2"/>
      <c r="I39" s="11"/>
      <c r="J39" s="11"/>
      <c r="K39" s="11"/>
      <c r="L39" s="2"/>
      <c r="M39" s="2"/>
      <c r="N39" s="2"/>
      <c r="O39" s="10" t="s">
        <v>61</v>
      </c>
      <c r="T39" s="33"/>
    </row>
    <row r="40" spans="2:36" x14ac:dyDescent="0.25">
      <c r="B40" s="20" t="s">
        <v>17</v>
      </c>
      <c r="C40" s="22">
        <f>$W42</f>
        <v>1.418488</v>
      </c>
      <c r="D40" s="12">
        <f>$AA42</f>
        <v>1.1536219999999999</v>
      </c>
      <c r="E40" s="12" t="s">
        <v>64</v>
      </c>
      <c r="F40" s="12">
        <f>$AB42</f>
        <v>1.7441660000000001</v>
      </c>
      <c r="G40" s="2">
        <v>1E-3</v>
      </c>
      <c r="H40" s="2"/>
      <c r="I40" s="11"/>
      <c r="J40" s="11"/>
      <c r="K40" s="11"/>
      <c r="L40" s="2"/>
      <c r="M40" s="2"/>
      <c r="N40" s="2"/>
      <c r="O40" s="12">
        <f>$AM12</f>
        <v>1.021533</v>
      </c>
      <c r="P40" s="12">
        <f>$AQ12</f>
        <v>0.82126759999999999</v>
      </c>
      <c r="Q40" s="12" t="s">
        <v>64</v>
      </c>
      <c r="R40" s="12">
        <f>$AR12</f>
        <v>1.270634</v>
      </c>
      <c r="S40" s="2">
        <f>$AP12</f>
        <v>0.84799999999999998</v>
      </c>
      <c r="T40" s="33"/>
    </row>
    <row r="41" spans="2:36" x14ac:dyDescent="0.25">
      <c r="B41" s="20" t="s">
        <v>18</v>
      </c>
      <c r="C41" s="22">
        <f>$W43</f>
        <v>1.5902419999999999</v>
      </c>
      <c r="D41" s="12">
        <f>$AA43</f>
        <v>1.3098510000000001</v>
      </c>
      <c r="E41" s="12" t="s">
        <v>64</v>
      </c>
      <c r="F41" s="12">
        <f>$AB43</f>
        <v>1.930653</v>
      </c>
      <c r="G41" s="2" t="s">
        <v>47</v>
      </c>
      <c r="H41" s="2"/>
      <c r="I41" s="11"/>
      <c r="J41" s="11"/>
      <c r="K41" s="11"/>
      <c r="L41" s="2"/>
      <c r="M41" s="2"/>
      <c r="N41" s="2"/>
      <c r="O41" s="12">
        <f>$AM13</f>
        <v>0.92282980000000003</v>
      </c>
      <c r="P41" s="12">
        <f>$AQ13</f>
        <v>0.7569072</v>
      </c>
      <c r="Q41" s="12" t="s">
        <v>64</v>
      </c>
      <c r="R41" s="12">
        <f>$AR13</f>
        <v>1.125124</v>
      </c>
      <c r="S41" s="2">
        <f>$AP13</f>
        <v>0.42699999999999999</v>
      </c>
      <c r="T41" s="33"/>
      <c r="V41" s="1" t="s">
        <v>67</v>
      </c>
    </row>
    <row r="42" spans="2:36" x14ac:dyDescent="0.25">
      <c r="B42" s="21" t="s">
        <v>32</v>
      </c>
      <c r="C42" s="8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T42" s="33">
        <v>5</v>
      </c>
      <c r="V42" s="1" t="s">
        <v>65</v>
      </c>
      <c r="W42" s="1">
        <v>1.418488</v>
      </c>
      <c r="X42" s="1">
        <v>0.14958440000000001</v>
      </c>
      <c r="Y42" s="1">
        <v>3.32</v>
      </c>
      <c r="Z42" s="1">
        <v>1E-3</v>
      </c>
      <c r="AA42" s="1">
        <v>1.1536219999999999</v>
      </c>
      <c r="AB42" s="1">
        <v>1.7441660000000001</v>
      </c>
    </row>
    <row r="43" spans="2:36" x14ac:dyDescent="0.25">
      <c r="B43" s="17" t="s">
        <v>29</v>
      </c>
      <c r="C43" s="10" t="s">
        <v>61</v>
      </c>
      <c r="D43" s="11"/>
      <c r="E43" s="11"/>
      <c r="F43" s="11"/>
      <c r="G43" s="11"/>
      <c r="H43" s="2"/>
      <c r="I43" s="2"/>
      <c r="J43" s="2"/>
      <c r="K43" s="2"/>
      <c r="L43" s="2"/>
      <c r="M43" s="2"/>
      <c r="N43" s="2"/>
      <c r="O43" s="10" t="s">
        <v>61</v>
      </c>
      <c r="T43" s="33"/>
      <c r="V43" s="1" t="s">
        <v>66</v>
      </c>
      <c r="W43" s="1">
        <v>1.5902419999999999</v>
      </c>
      <c r="X43" s="1">
        <v>0.15738179999999999</v>
      </c>
      <c r="Y43" s="1">
        <v>4.6900000000000004</v>
      </c>
      <c r="Z43" s="1">
        <v>0</v>
      </c>
      <c r="AA43" s="1">
        <v>1.3098510000000001</v>
      </c>
      <c r="AB43" s="1">
        <v>1.930653</v>
      </c>
    </row>
    <row r="44" spans="2:36" x14ac:dyDescent="0.25">
      <c r="B44" s="20" t="s">
        <v>17</v>
      </c>
      <c r="C44" s="18">
        <f>$W49</f>
        <v>2.4669270000000001</v>
      </c>
      <c r="D44" s="19">
        <f>$AA49</f>
        <v>2.1169310000000001</v>
      </c>
      <c r="E44" s="19" t="s">
        <v>64</v>
      </c>
      <c r="F44" s="19">
        <f>$AB49</f>
        <v>2.8747889999999998</v>
      </c>
      <c r="G44" s="2" t="s">
        <v>47</v>
      </c>
      <c r="H44" s="2"/>
      <c r="I44" s="2"/>
      <c r="J44" s="2"/>
      <c r="K44" s="2"/>
      <c r="L44" s="2"/>
      <c r="M44" s="2"/>
      <c r="N44" s="2"/>
      <c r="O44" s="12">
        <f>$AM16</f>
        <v>1.469759</v>
      </c>
      <c r="P44" s="12">
        <f>$AQ16</f>
        <v>1.24298</v>
      </c>
      <c r="Q44" s="12" t="s">
        <v>64</v>
      </c>
      <c r="R44" s="12">
        <f>$AR16</f>
        <v>1.737914</v>
      </c>
      <c r="S44" s="2" t="s">
        <v>47</v>
      </c>
      <c r="T44" s="33"/>
    </row>
    <row r="45" spans="2:36" x14ac:dyDescent="0.25">
      <c r="B45" s="20" t="s">
        <v>18</v>
      </c>
      <c r="C45" s="18">
        <f>$W50</f>
        <v>1.8338509999999999</v>
      </c>
      <c r="D45" s="19">
        <f>$AA50</f>
        <v>1.517136</v>
      </c>
      <c r="E45" s="19" t="s">
        <v>64</v>
      </c>
      <c r="F45" s="19">
        <f>$AB50</f>
        <v>2.2166830000000002</v>
      </c>
      <c r="G45" s="2" t="s">
        <v>47</v>
      </c>
      <c r="H45" s="2"/>
      <c r="I45" s="2"/>
      <c r="J45" s="2"/>
      <c r="K45" s="2"/>
      <c r="L45" s="2"/>
      <c r="M45" s="2"/>
      <c r="N45" s="2"/>
      <c r="O45" s="12">
        <f>$AM17</f>
        <v>0.95139989999999997</v>
      </c>
      <c r="P45" s="12">
        <f>$AQ17</f>
        <v>0.77009669999999997</v>
      </c>
      <c r="Q45" s="12" t="s">
        <v>64</v>
      </c>
      <c r="R45" s="12">
        <f>$AR17</f>
        <v>1.175387</v>
      </c>
      <c r="S45" s="2">
        <f>$AP17</f>
        <v>0.64400000000000002</v>
      </c>
      <c r="T45" s="33"/>
      <c r="V45" s="1" t="s">
        <v>60</v>
      </c>
      <c r="W45" s="1">
        <v>7.3120400000000002E-2</v>
      </c>
      <c r="X45" s="1">
        <v>2.7136999999999999E-3</v>
      </c>
      <c r="Y45" s="1">
        <v>-70.48</v>
      </c>
      <c r="Z45" s="1">
        <v>0</v>
      </c>
      <c r="AA45" s="1">
        <v>6.7990499999999995E-2</v>
      </c>
      <c r="AB45" s="1">
        <v>7.8637399999999996E-2</v>
      </c>
    </row>
    <row r="46" spans="2:36" x14ac:dyDescent="0.25">
      <c r="B46" s="21" t="s">
        <v>33</v>
      </c>
      <c r="C46" s="23"/>
      <c r="D46" s="11"/>
      <c r="E46" s="11"/>
      <c r="F46" s="11"/>
      <c r="G46" s="11"/>
      <c r="H46" s="2"/>
      <c r="I46" s="2"/>
      <c r="J46" s="2"/>
      <c r="K46" s="2"/>
      <c r="L46" s="2"/>
      <c r="M46" s="2"/>
      <c r="N46" s="2"/>
    </row>
    <row r="47" spans="2:36" x14ac:dyDescent="0.25">
      <c r="B47" s="20" t="s">
        <v>17</v>
      </c>
      <c r="C47" s="10" t="s">
        <v>61</v>
      </c>
      <c r="D47" s="11"/>
      <c r="E47" s="11"/>
      <c r="F47" s="11"/>
      <c r="G47" s="11"/>
      <c r="H47" s="2"/>
      <c r="I47" s="10" t="s">
        <v>61</v>
      </c>
      <c r="J47" s="2"/>
      <c r="K47" s="2"/>
      <c r="L47" s="2"/>
      <c r="M47" s="2"/>
      <c r="N47" s="2"/>
    </row>
    <row r="48" spans="2:36" x14ac:dyDescent="0.25">
      <c r="B48" s="20" t="s">
        <v>18</v>
      </c>
      <c r="C48" s="22">
        <f>$W55</f>
        <v>3.3594930000000001</v>
      </c>
      <c r="D48" s="12">
        <f>$AA55</f>
        <v>2.9453170000000002</v>
      </c>
      <c r="E48" s="12" t="s">
        <v>64</v>
      </c>
      <c r="F48" s="12">
        <f>$AB55</f>
        <v>3.831912</v>
      </c>
      <c r="G48" s="2" t="s">
        <v>47</v>
      </c>
      <c r="H48" s="2"/>
      <c r="I48" s="12">
        <f>$AE5</f>
        <v>1.846865</v>
      </c>
      <c r="J48" s="12">
        <f>$AI5</f>
        <v>1.589782</v>
      </c>
      <c r="K48" s="12" t="s">
        <v>64</v>
      </c>
      <c r="L48" s="12">
        <f>$AJ5</f>
        <v>2.145521</v>
      </c>
      <c r="M48" s="2" t="s">
        <v>47</v>
      </c>
      <c r="N48" s="2"/>
      <c r="V48" s="1" t="s">
        <v>70</v>
      </c>
    </row>
    <row r="49" spans="2:28" x14ac:dyDescent="0.25">
      <c r="B49" s="21" t="s">
        <v>34</v>
      </c>
      <c r="C49" s="8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V49" s="1" t="s">
        <v>65</v>
      </c>
      <c r="W49" s="1">
        <v>2.4669270000000001</v>
      </c>
      <c r="X49" s="1">
        <v>0.19258220000000001</v>
      </c>
      <c r="Y49" s="1">
        <v>11.57</v>
      </c>
      <c r="Z49" s="1">
        <v>0</v>
      </c>
      <c r="AA49" s="1">
        <v>2.1169310000000001</v>
      </c>
      <c r="AB49" s="1">
        <v>2.8747889999999998</v>
      </c>
    </row>
    <row r="50" spans="2:28" x14ac:dyDescent="0.25">
      <c r="B50" s="20" t="s">
        <v>17</v>
      </c>
      <c r="C50" s="10" t="s">
        <v>61</v>
      </c>
      <c r="D50" s="11"/>
      <c r="E50" s="11"/>
      <c r="F50" s="11"/>
      <c r="G50" s="11"/>
      <c r="H50" s="2"/>
      <c r="I50" s="2"/>
      <c r="J50" s="2"/>
      <c r="K50" s="2"/>
      <c r="L50" s="2"/>
      <c r="M50" s="2"/>
      <c r="N50" s="2"/>
      <c r="V50" s="1" t="s">
        <v>66</v>
      </c>
      <c r="W50" s="1">
        <v>1.8338509999999999</v>
      </c>
      <c r="X50" s="1">
        <v>0.17739460000000001</v>
      </c>
      <c r="Y50" s="1">
        <v>6.27</v>
      </c>
      <c r="Z50" s="1">
        <v>0</v>
      </c>
      <c r="AA50" s="1">
        <v>1.517136</v>
      </c>
      <c r="AB50" s="1">
        <v>2.2166830000000002</v>
      </c>
    </row>
    <row r="51" spans="2:28" x14ac:dyDescent="0.25">
      <c r="B51" s="20" t="s">
        <v>18</v>
      </c>
      <c r="C51" s="18">
        <f>$W59</f>
        <v>3.0818729999999999</v>
      </c>
      <c r="D51" s="19">
        <f>$AA59</f>
        <v>2.6409189999999998</v>
      </c>
      <c r="E51" s="19" t="s">
        <v>64</v>
      </c>
      <c r="F51" s="19">
        <f>$AB59</f>
        <v>3.596454</v>
      </c>
      <c r="G51" s="2" t="s">
        <v>47</v>
      </c>
      <c r="H51" s="2"/>
      <c r="I51" s="2"/>
      <c r="J51" s="2"/>
      <c r="K51" s="2"/>
      <c r="L51" s="2"/>
      <c r="M51" s="2"/>
      <c r="N51" s="2"/>
    </row>
    <row r="52" spans="2:28" x14ac:dyDescent="0.25">
      <c r="B52" s="21" t="s">
        <v>35</v>
      </c>
      <c r="C52" s="8"/>
      <c r="D52" s="11"/>
      <c r="E52" s="11"/>
      <c r="F52" s="11"/>
      <c r="G52" s="11"/>
      <c r="H52" s="2"/>
      <c r="I52" s="2"/>
      <c r="J52" s="2"/>
      <c r="K52" s="2"/>
      <c r="L52" s="2"/>
      <c r="M52" s="2"/>
      <c r="N52" s="2"/>
      <c r="V52" s="1" t="s">
        <v>60</v>
      </c>
      <c r="W52" s="1">
        <v>4.6597899999999998E-2</v>
      </c>
      <c r="X52" s="1">
        <v>3.0266999999999998E-3</v>
      </c>
      <c r="Y52" s="1">
        <v>-47.21</v>
      </c>
      <c r="Z52" s="1">
        <v>0</v>
      </c>
      <c r="AA52" s="1">
        <v>4.1027800000000003E-2</v>
      </c>
      <c r="AB52" s="1">
        <v>5.2924300000000001E-2</v>
      </c>
    </row>
    <row r="53" spans="2:28" x14ac:dyDescent="0.25">
      <c r="B53" s="20" t="s">
        <v>17</v>
      </c>
      <c r="C53" s="10" t="s">
        <v>61</v>
      </c>
      <c r="D53" s="11"/>
      <c r="E53" s="11"/>
      <c r="F53" s="11"/>
      <c r="G53" s="11"/>
      <c r="H53" s="2"/>
      <c r="I53" s="10" t="s">
        <v>61</v>
      </c>
      <c r="J53" s="2"/>
      <c r="K53" s="2"/>
      <c r="L53" s="2"/>
      <c r="M53" s="2"/>
      <c r="N53" s="2"/>
    </row>
    <row r="54" spans="2:28" x14ac:dyDescent="0.25">
      <c r="B54" s="20" t="s">
        <v>18</v>
      </c>
      <c r="C54" s="24">
        <f>$W67</f>
        <v>2.7623769999999999</v>
      </c>
      <c r="D54" s="19">
        <f>$AA67</f>
        <v>2.4311769999999999</v>
      </c>
      <c r="E54" s="19" t="s">
        <v>64</v>
      </c>
      <c r="F54" s="19">
        <f>$AB67</f>
        <v>3.1386970000000001</v>
      </c>
      <c r="G54" s="2" t="s">
        <v>47</v>
      </c>
      <c r="H54" s="2"/>
      <c r="I54" s="12">
        <f>$AE14</f>
        <v>1.661551</v>
      </c>
      <c r="J54" s="12">
        <f>$AI14</f>
        <v>1.4522649999999999</v>
      </c>
      <c r="K54" s="12" t="s">
        <v>64</v>
      </c>
      <c r="L54" s="12">
        <f>$AJ14</f>
        <v>1.9009959999999999</v>
      </c>
      <c r="M54" s="2" t="s">
        <v>47</v>
      </c>
      <c r="N54" s="2"/>
      <c r="V54" s="1" t="s">
        <v>54</v>
      </c>
    </row>
    <row r="55" spans="2:28" x14ac:dyDescent="0.25">
      <c r="B55" s="17" t="s">
        <v>36</v>
      </c>
      <c r="C55" s="2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T55" s="33">
        <v>6</v>
      </c>
      <c r="V55" s="1" t="s">
        <v>7</v>
      </c>
      <c r="W55" s="1">
        <v>3.3594930000000001</v>
      </c>
      <c r="X55" s="1">
        <v>0.22552510000000001</v>
      </c>
      <c r="Y55" s="1">
        <v>18.05</v>
      </c>
      <c r="Z55" s="1">
        <v>0</v>
      </c>
      <c r="AA55" s="1">
        <v>2.9453170000000002</v>
      </c>
      <c r="AB55" s="1">
        <v>3.831912</v>
      </c>
    </row>
    <row r="56" spans="2:28" x14ac:dyDescent="0.25">
      <c r="B56" s="20" t="s">
        <v>17</v>
      </c>
      <c r="C56" s="10" t="s">
        <v>61</v>
      </c>
      <c r="D56" s="11"/>
      <c r="E56" s="11"/>
      <c r="F56" s="11"/>
      <c r="G56" s="11"/>
      <c r="H56" s="2"/>
      <c r="J56" s="2"/>
      <c r="K56" s="2"/>
      <c r="L56" s="2"/>
      <c r="M56" s="2"/>
      <c r="N56" s="2"/>
      <c r="O56" s="10" t="s">
        <v>61</v>
      </c>
      <c r="T56" s="33"/>
      <c r="V56" s="1" t="s">
        <v>60</v>
      </c>
      <c r="W56" s="1">
        <v>4.3365300000000002E-2</v>
      </c>
      <c r="X56" s="1">
        <v>2.3823E-3</v>
      </c>
      <c r="Y56" s="1">
        <v>-57.12</v>
      </c>
      <c r="Z56" s="1">
        <v>0</v>
      </c>
      <c r="AA56" s="1">
        <v>3.8938500000000001E-2</v>
      </c>
      <c r="AB56" s="1">
        <v>4.8295200000000003E-2</v>
      </c>
    </row>
    <row r="57" spans="2:28" x14ac:dyDescent="0.25">
      <c r="B57" s="20" t="s">
        <v>18</v>
      </c>
      <c r="C57" s="24">
        <f>$W71</f>
        <v>4.1363839999999996</v>
      </c>
      <c r="D57" s="19">
        <f>$AA71</f>
        <v>3.5027330000000001</v>
      </c>
      <c r="E57" s="19" t="s">
        <v>64</v>
      </c>
      <c r="F57" s="19">
        <f>$AB71</f>
        <v>4.8846639999999999</v>
      </c>
      <c r="G57" s="2" t="s">
        <v>47</v>
      </c>
      <c r="H57" s="2"/>
      <c r="I57" s="2"/>
      <c r="J57" s="2"/>
      <c r="K57" s="2"/>
      <c r="L57" s="2"/>
      <c r="M57" s="2"/>
      <c r="N57" s="2"/>
      <c r="O57" s="12">
        <f>$AM20</f>
        <v>1.8142370000000001</v>
      </c>
      <c r="P57" s="12">
        <f>$AQ20</f>
        <v>1.4957640000000001</v>
      </c>
      <c r="Q57" s="12" t="s">
        <v>64</v>
      </c>
      <c r="R57" s="12">
        <f>$AR20</f>
        <v>2.2005170000000001</v>
      </c>
      <c r="S57" s="2" t="s">
        <v>47</v>
      </c>
      <c r="T57" s="33"/>
    </row>
    <row r="58" spans="2:28" x14ac:dyDescent="0.25">
      <c r="B58" s="17" t="s">
        <v>37</v>
      </c>
      <c r="C58" s="25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V58" s="1" t="s">
        <v>71</v>
      </c>
    </row>
    <row r="59" spans="2:28" x14ac:dyDescent="0.25">
      <c r="B59" s="20" t="s">
        <v>17</v>
      </c>
      <c r="C59" s="10" t="s">
        <v>61</v>
      </c>
      <c r="D59" s="11"/>
      <c r="E59" s="11"/>
      <c r="F59" s="11"/>
      <c r="G59" s="11"/>
      <c r="H59" s="2"/>
      <c r="I59" s="10" t="s">
        <v>61</v>
      </c>
      <c r="J59" s="2"/>
      <c r="K59" s="2"/>
      <c r="L59" s="2"/>
      <c r="M59" s="2"/>
      <c r="N59" s="2"/>
      <c r="V59" s="1" t="s">
        <v>7</v>
      </c>
      <c r="W59" s="1">
        <v>3.0818729999999999</v>
      </c>
      <c r="X59" s="1">
        <v>0.24279729999999999</v>
      </c>
      <c r="Y59" s="1">
        <v>14.29</v>
      </c>
      <c r="Z59" s="1">
        <v>0</v>
      </c>
      <c r="AA59" s="1">
        <v>2.6409189999999998</v>
      </c>
      <c r="AB59" s="1">
        <v>3.596454</v>
      </c>
    </row>
    <row r="60" spans="2:28" x14ac:dyDescent="0.25">
      <c r="B60" s="20" t="s">
        <v>18</v>
      </c>
      <c r="C60" s="24">
        <f>$W75</f>
        <v>2.7882289999999998</v>
      </c>
      <c r="D60" s="19">
        <f>$AA75</f>
        <v>2.453843</v>
      </c>
      <c r="E60" s="19" t="s">
        <v>64</v>
      </c>
      <c r="F60" s="19">
        <f>$AB75</f>
        <v>3.1681819999999998</v>
      </c>
      <c r="G60" s="2" t="s">
        <v>47</v>
      </c>
      <c r="H60" s="2"/>
      <c r="I60" s="2">
        <f>$AE8</f>
        <v>2.07761</v>
      </c>
      <c r="J60" s="2">
        <f>$AI8</f>
        <v>1.8253889999999999</v>
      </c>
      <c r="K60" s="2" t="s">
        <v>64</v>
      </c>
      <c r="L60" s="2">
        <f>$AJ8</f>
        <v>2.3646799999999999</v>
      </c>
      <c r="M60" s="2" t="s">
        <v>47</v>
      </c>
      <c r="N60" s="2"/>
      <c r="V60" s="1" t="s">
        <v>60</v>
      </c>
      <c r="W60" s="1">
        <v>3.7363500000000001E-2</v>
      </c>
      <c r="X60" s="1">
        <v>2.6253000000000001E-3</v>
      </c>
      <c r="Y60" s="1">
        <v>-46.78</v>
      </c>
      <c r="Z60" s="1">
        <v>0</v>
      </c>
      <c r="AA60" s="1">
        <v>3.2556599999999998E-2</v>
      </c>
      <c r="AB60" s="1">
        <v>4.2880099999999997E-2</v>
      </c>
    </row>
    <row r="61" spans="2:28" ht="13.2" customHeight="1" x14ac:dyDescent="0.25">
      <c r="B61" s="14" t="s">
        <v>38</v>
      </c>
      <c r="C61" s="25"/>
      <c r="D61" s="11"/>
      <c r="E61" s="11"/>
      <c r="F61" s="11"/>
      <c r="G61" s="11"/>
      <c r="H61" s="2"/>
      <c r="I61" s="2"/>
      <c r="J61" s="2"/>
      <c r="K61" s="2"/>
      <c r="L61" s="2"/>
      <c r="M61" s="2"/>
      <c r="N61" s="2"/>
      <c r="T61" s="33">
        <v>7</v>
      </c>
    </row>
    <row r="62" spans="2:28" x14ac:dyDescent="0.25">
      <c r="B62" s="17" t="s">
        <v>39</v>
      </c>
      <c r="C62" s="24">
        <f>$W79</f>
        <v>4.2263700000000002</v>
      </c>
      <c r="D62" s="19">
        <f>$AA79</f>
        <v>3.5624799999999999</v>
      </c>
      <c r="E62" s="19" t="s">
        <v>64</v>
      </c>
      <c r="F62" s="19">
        <f>$AB79</f>
        <v>5.013979</v>
      </c>
      <c r="G62" s="2" t="s">
        <v>47</v>
      </c>
      <c r="H62" s="2"/>
      <c r="I62" s="2"/>
      <c r="J62" s="2"/>
      <c r="K62" s="2"/>
      <c r="L62" s="2"/>
      <c r="M62" s="2"/>
      <c r="N62" s="2"/>
      <c r="O62" s="12">
        <f>$AM23</f>
        <v>3.8647499999999999</v>
      </c>
      <c r="P62" s="12">
        <f>$AQ23</f>
        <v>3.0482369999999999</v>
      </c>
      <c r="Q62" s="12" t="s">
        <v>64</v>
      </c>
      <c r="R62" s="12">
        <f>$AR23</f>
        <v>4.8999779999999999</v>
      </c>
      <c r="S62" s="2" t="s">
        <v>47</v>
      </c>
      <c r="T62" s="33"/>
      <c r="V62" s="1" t="s">
        <v>78</v>
      </c>
    </row>
    <row r="63" spans="2:28" x14ac:dyDescent="0.25">
      <c r="B63" s="21" t="s">
        <v>40</v>
      </c>
      <c r="C63" s="24">
        <f>$W80</f>
        <v>6.0165610000000003</v>
      </c>
      <c r="D63" s="19">
        <f>$AA80</f>
        <v>5.1531950000000002</v>
      </c>
      <c r="E63" s="19" t="s">
        <v>64</v>
      </c>
      <c r="F63" s="19">
        <f>$AB80</f>
        <v>7.0245740000000003</v>
      </c>
      <c r="G63" s="2" t="s">
        <v>47</v>
      </c>
      <c r="H63" s="2"/>
      <c r="I63" s="2"/>
      <c r="J63" s="2"/>
      <c r="K63" s="2"/>
      <c r="L63" s="2"/>
      <c r="M63" s="2"/>
      <c r="N63" s="2"/>
      <c r="O63" s="12">
        <f>$AM24</f>
        <v>4.5556109999999999</v>
      </c>
      <c r="P63" s="12">
        <f>$AQ24</f>
        <v>3.8519700000000001</v>
      </c>
      <c r="Q63" s="12" t="s">
        <v>64</v>
      </c>
      <c r="R63" s="12">
        <f>$AR24</f>
        <v>5.3877860000000002</v>
      </c>
      <c r="S63" s="2" t="s">
        <v>47</v>
      </c>
      <c r="T63" s="33"/>
      <c r="V63" s="1" t="s">
        <v>7</v>
      </c>
      <c r="W63" s="1">
        <v>2.2073849999999999</v>
      </c>
      <c r="X63" s="1">
        <v>0.1702301</v>
      </c>
      <c r="Y63" s="1">
        <v>10.27</v>
      </c>
      <c r="Z63" s="1">
        <v>0</v>
      </c>
      <c r="AA63" s="1">
        <v>1.8977310000000001</v>
      </c>
      <c r="AB63" s="1">
        <v>2.5675650000000001</v>
      </c>
    </row>
    <row r="64" spans="2:28" x14ac:dyDescent="0.25">
      <c r="B64" s="17" t="s">
        <v>41</v>
      </c>
      <c r="C64" s="24">
        <f>$W81</f>
        <v>4.3577329999999996</v>
      </c>
      <c r="D64" s="19">
        <f>$AA81</f>
        <v>1.2006060000000001</v>
      </c>
      <c r="E64" s="19" t="s">
        <v>64</v>
      </c>
      <c r="F64" s="19">
        <f>$AB81</f>
        <v>15.816879999999999</v>
      </c>
      <c r="G64" s="13">
        <f>$Z81</f>
        <v>2.5000000000000001E-2</v>
      </c>
      <c r="H64" s="2"/>
      <c r="I64" s="2"/>
      <c r="J64" s="2"/>
      <c r="K64" s="2"/>
      <c r="L64" s="2"/>
      <c r="M64" s="2"/>
      <c r="N64" s="2"/>
      <c r="O64" s="12">
        <f>$AM25</f>
        <v>3.8250449999999998</v>
      </c>
      <c r="P64" s="12">
        <f>$AQ25</f>
        <v>0.93265549999999997</v>
      </c>
      <c r="Q64" s="12" t="s">
        <v>64</v>
      </c>
      <c r="R64" s="12">
        <f>$AR25</f>
        <v>15.687430000000001</v>
      </c>
      <c r="S64" s="2">
        <f>$AP25</f>
        <v>6.2E-2</v>
      </c>
      <c r="T64" s="33"/>
      <c r="V64" s="1" t="s">
        <v>60</v>
      </c>
      <c r="W64" s="1">
        <v>4.5737100000000003E-2</v>
      </c>
      <c r="X64" s="1">
        <v>3.1131000000000002E-3</v>
      </c>
      <c r="Y64" s="1">
        <v>-45.32</v>
      </c>
      <c r="Z64" s="1">
        <v>0</v>
      </c>
      <c r="AA64" s="1">
        <v>4.0025100000000001E-2</v>
      </c>
      <c r="AB64" s="1">
        <v>5.22643E-2</v>
      </c>
    </row>
    <row r="65" spans="2:28" x14ac:dyDescent="0.25">
      <c r="B65" s="17" t="s">
        <v>42</v>
      </c>
      <c r="C65" s="10" t="s">
        <v>61</v>
      </c>
      <c r="D65" s="11"/>
      <c r="E65" s="11"/>
      <c r="F65" s="11"/>
      <c r="G65" s="11"/>
      <c r="H65" s="2"/>
      <c r="I65" s="2"/>
      <c r="J65" s="2"/>
      <c r="K65" s="2"/>
      <c r="L65" s="2"/>
      <c r="M65" s="2"/>
      <c r="N65" s="2"/>
      <c r="O65" s="10" t="s">
        <v>61</v>
      </c>
      <c r="T65" s="33"/>
    </row>
    <row r="66" spans="2:28" hidden="1" x14ac:dyDescent="0.25">
      <c r="B66" s="21" t="s">
        <v>43</v>
      </c>
      <c r="C66" s="8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V66" s="1" t="s">
        <v>69</v>
      </c>
    </row>
    <row r="67" spans="2:28" hidden="1" x14ac:dyDescent="0.25">
      <c r="B67" s="20" t="s">
        <v>17</v>
      </c>
      <c r="C67" s="23"/>
      <c r="D67" s="11"/>
      <c r="E67" s="11"/>
      <c r="F67" s="11"/>
      <c r="G67" s="11"/>
      <c r="H67" s="2"/>
      <c r="I67" s="2"/>
      <c r="J67" s="2"/>
      <c r="K67" s="2"/>
      <c r="L67" s="2"/>
      <c r="M67" s="2"/>
      <c r="N67" s="2"/>
      <c r="V67" s="1" t="s">
        <v>7</v>
      </c>
      <c r="W67" s="1">
        <v>2.7623769999999999</v>
      </c>
      <c r="X67" s="1">
        <v>0.18000340000000001</v>
      </c>
      <c r="Y67" s="1">
        <v>15.59</v>
      </c>
      <c r="Z67" s="1">
        <v>0</v>
      </c>
      <c r="AA67" s="1">
        <v>2.4311769999999999</v>
      </c>
      <c r="AB67" s="1">
        <v>3.1386970000000001</v>
      </c>
    </row>
    <row r="68" spans="2:28" hidden="1" x14ac:dyDescent="0.25">
      <c r="B68" s="20" t="s">
        <v>18</v>
      </c>
      <c r="C68" s="8"/>
      <c r="D68" s="26"/>
      <c r="E68" s="26"/>
      <c r="F68" s="26"/>
      <c r="G68" s="26"/>
      <c r="H68" s="8"/>
      <c r="I68" s="8"/>
      <c r="J68" s="8"/>
      <c r="K68" s="8"/>
      <c r="L68" s="8"/>
      <c r="M68" s="8"/>
      <c r="N68" s="8"/>
      <c r="V68" s="1" t="s">
        <v>60</v>
      </c>
      <c r="W68" s="1">
        <v>6.1001699999999999E-2</v>
      </c>
      <c r="X68" s="1">
        <v>2.4759999999999999E-3</v>
      </c>
      <c r="Y68" s="1">
        <v>-68.91</v>
      </c>
      <c r="Z68" s="1">
        <v>0</v>
      </c>
      <c r="AA68" s="1">
        <v>5.6336799999999999E-2</v>
      </c>
      <c r="AB68" s="1">
        <v>6.6052899999999998E-2</v>
      </c>
    </row>
    <row r="69" spans="2:28" x14ac:dyDescent="0.25">
      <c r="B69" s="34" t="s">
        <v>79</v>
      </c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</row>
    <row r="70" spans="2:28" x14ac:dyDescent="0.25">
      <c r="B70" s="35" t="s">
        <v>80</v>
      </c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V70" s="1" t="s">
        <v>72</v>
      </c>
    </row>
    <row r="71" spans="2:28" x14ac:dyDescent="0.25">
      <c r="B71" s="35" t="s">
        <v>81</v>
      </c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V71" s="1" t="s">
        <v>7</v>
      </c>
      <c r="W71" s="1">
        <v>4.1363839999999996</v>
      </c>
      <c r="X71" s="1">
        <v>0.35092060000000003</v>
      </c>
      <c r="Y71" s="1">
        <v>16.739999999999998</v>
      </c>
      <c r="Z71" s="1">
        <v>0</v>
      </c>
      <c r="AA71" s="1">
        <v>3.5027330000000001</v>
      </c>
      <c r="AB71" s="1">
        <v>4.8846639999999999</v>
      </c>
    </row>
    <row r="72" spans="2:28" x14ac:dyDescent="0.25">
      <c r="B72" s="35" t="s">
        <v>82</v>
      </c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V72" s="1" t="s">
        <v>60</v>
      </c>
      <c r="W72" s="1">
        <v>4.6661599999999998E-2</v>
      </c>
      <c r="X72" s="1">
        <v>2.905E-3</v>
      </c>
      <c r="Y72" s="1">
        <v>-49.23</v>
      </c>
      <c r="Z72" s="1">
        <v>0</v>
      </c>
      <c r="AA72" s="1">
        <v>4.1301499999999998E-2</v>
      </c>
      <c r="AB72" s="1">
        <v>5.2717300000000002E-2</v>
      </c>
    </row>
    <row r="73" spans="2:28" x14ac:dyDescent="0.25"/>
    <row r="74" spans="2:28" hidden="1" x14ac:dyDescent="0.25">
      <c r="V74" s="1" t="s">
        <v>62</v>
      </c>
    </row>
    <row r="75" spans="2:28" hidden="1" x14ac:dyDescent="0.25">
      <c r="V75" s="1" t="s">
        <v>7</v>
      </c>
      <c r="W75" s="1">
        <v>2.7882289999999998</v>
      </c>
      <c r="X75" s="1">
        <v>0.18173790000000001</v>
      </c>
      <c r="Y75" s="1">
        <v>15.73</v>
      </c>
      <c r="Z75" s="1">
        <v>0</v>
      </c>
      <c r="AA75" s="1">
        <v>2.453843</v>
      </c>
      <c r="AB75" s="1">
        <v>3.1681819999999998</v>
      </c>
    </row>
    <row r="76" spans="2:28" hidden="1" x14ac:dyDescent="0.25">
      <c r="V76" s="1" t="s">
        <v>60</v>
      </c>
      <c r="W76" s="1">
        <v>5.4910199999999999E-2</v>
      </c>
      <c r="X76" s="1">
        <v>2.4677000000000002E-3</v>
      </c>
      <c r="Y76" s="1">
        <v>-64.58</v>
      </c>
      <c r="Z76" s="1">
        <v>0</v>
      </c>
      <c r="AA76" s="1">
        <v>5.0280600000000002E-2</v>
      </c>
      <c r="AB76" s="1">
        <v>5.9966199999999997E-2</v>
      </c>
    </row>
    <row r="77" spans="2:28" hidden="1" x14ac:dyDescent="0.25"/>
    <row r="78" spans="2:28" hidden="1" x14ac:dyDescent="0.25">
      <c r="V78" s="1" t="s">
        <v>74</v>
      </c>
    </row>
    <row r="79" spans="2:28" hidden="1" x14ac:dyDescent="0.25">
      <c r="V79" s="1" t="s">
        <v>44</v>
      </c>
      <c r="W79" s="1">
        <v>4.2263700000000002</v>
      </c>
      <c r="X79" s="1">
        <v>0.36849130000000002</v>
      </c>
      <c r="Y79" s="1">
        <v>16.53</v>
      </c>
      <c r="Z79" s="1">
        <v>0</v>
      </c>
      <c r="AA79" s="1">
        <v>3.5624799999999999</v>
      </c>
      <c r="AB79" s="1">
        <v>5.013979</v>
      </c>
    </row>
    <row r="80" spans="2:28" hidden="1" x14ac:dyDescent="0.25">
      <c r="V80" s="1" t="s">
        <v>45</v>
      </c>
      <c r="W80" s="1">
        <v>6.0165610000000003</v>
      </c>
      <c r="X80" s="1">
        <v>0.47549760000000002</v>
      </c>
      <c r="Y80" s="1">
        <v>22.71</v>
      </c>
      <c r="Z80" s="1">
        <v>0</v>
      </c>
      <c r="AA80" s="1">
        <v>5.1531950000000002</v>
      </c>
      <c r="AB80" s="1">
        <v>7.0245740000000003</v>
      </c>
    </row>
    <row r="81" spans="22:28" hidden="1" x14ac:dyDescent="0.25">
      <c r="V81" s="1" t="s">
        <v>46</v>
      </c>
      <c r="W81" s="1">
        <v>4.3577329999999996</v>
      </c>
      <c r="X81" s="1">
        <v>2.866209</v>
      </c>
      <c r="Y81" s="1">
        <v>2.2400000000000002</v>
      </c>
      <c r="Z81" s="1">
        <v>2.5000000000000001E-2</v>
      </c>
      <c r="AA81" s="1">
        <v>1.2006060000000001</v>
      </c>
      <c r="AB81" s="1">
        <v>15.816879999999999</v>
      </c>
    </row>
    <row r="82" spans="22:28" hidden="1" x14ac:dyDescent="0.25"/>
    <row r="83" spans="22:28" hidden="1" x14ac:dyDescent="0.25">
      <c r="V83" s="1" t="s">
        <v>60</v>
      </c>
      <c r="W83" s="1">
        <v>3.2782400000000003E-2</v>
      </c>
      <c r="X83" s="1">
        <v>2.0726E-3</v>
      </c>
      <c r="Y83" s="1">
        <v>-54.06</v>
      </c>
      <c r="Z83" s="1">
        <v>0</v>
      </c>
      <c r="AA83" s="1">
        <v>2.8961799999999999E-2</v>
      </c>
      <c r="AB83" s="1">
        <v>3.7107099999999997E-2</v>
      </c>
    </row>
    <row r="84" spans="22:28" hidden="1" x14ac:dyDescent="0.25"/>
    <row r="85" spans="22:28" hidden="1" x14ac:dyDescent="0.25"/>
    <row r="86" spans="22:28" hidden="1" x14ac:dyDescent="0.25">
      <c r="V86" s="1" t="s">
        <v>77</v>
      </c>
      <c r="W86" s="1">
        <v>1.7172529999999999</v>
      </c>
      <c r="X86" s="1">
        <v>0.13569100000000001</v>
      </c>
      <c r="Y86" s="1">
        <v>6.84</v>
      </c>
      <c r="Z86" s="1">
        <v>0</v>
      </c>
      <c r="AA86" s="1">
        <v>1.470874</v>
      </c>
      <c r="AB86" s="1">
        <v>2.004902</v>
      </c>
    </row>
    <row r="87" spans="22:28" hidden="1" x14ac:dyDescent="0.25">
      <c r="V87" s="1" t="s">
        <v>60</v>
      </c>
      <c r="W87" s="1">
        <v>7.2381699999999993E-2</v>
      </c>
      <c r="X87" s="1">
        <v>2.6053999999999999E-3</v>
      </c>
      <c r="Y87" s="1">
        <v>-72.95</v>
      </c>
      <c r="Z87" s="1">
        <v>0</v>
      </c>
      <c r="AA87" s="1">
        <v>6.7451200000000003E-2</v>
      </c>
      <c r="AB87" s="1">
        <v>7.7672699999999997E-2</v>
      </c>
    </row>
  </sheetData>
  <mergeCells count="20">
    <mergeCell ref="T61:T65"/>
    <mergeCell ref="B69:T69"/>
    <mergeCell ref="B70:T70"/>
    <mergeCell ref="B71:T71"/>
    <mergeCell ref="B72:T72"/>
    <mergeCell ref="T6:T8"/>
    <mergeCell ref="T34:T37"/>
    <mergeCell ref="T38:T41"/>
    <mergeCell ref="T42:T45"/>
    <mergeCell ref="T55:T57"/>
    <mergeCell ref="B2:T2"/>
    <mergeCell ref="B3:B5"/>
    <mergeCell ref="C3:S3"/>
    <mergeCell ref="T3:T5"/>
    <mergeCell ref="C4:G4"/>
    <mergeCell ref="I4:M4"/>
    <mergeCell ref="O4:S4"/>
    <mergeCell ref="D5:F5"/>
    <mergeCell ref="J5:L5"/>
    <mergeCell ref="P5:R5"/>
  </mergeCells>
  <pageMargins left="0.7" right="0.7" top="0.75" bottom="0.75" header="0.51180555555555496" footer="0.51180555555555496"/>
  <pageSetup scale="76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 and multiple regression</vt:lpstr>
    </vt:vector>
  </TitlesOfParts>
  <Company>NMRCD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Willy Lescano</dc:creator>
  <dc:description/>
  <cp:lastModifiedBy>Carlos Culquichicon</cp:lastModifiedBy>
  <cp:revision>1</cp:revision>
  <dcterms:created xsi:type="dcterms:W3CDTF">2009-05-08T23:40:36Z</dcterms:created>
  <dcterms:modified xsi:type="dcterms:W3CDTF">2020-02-24T19:04:17Z</dcterms:modified>
  <dc:language>es-PE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NMRCD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